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lc333e-my.sharepoint.com/personal/user02_lc333e_onmicrosoft_com/Documents/◆2024-2025年度椎名CAB/26_第107回国際大会/頒布品/"/>
    </mc:Choice>
  </mc:AlternateContent>
  <xr:revisionPtr revIDLastSave="32" documentId="8_{2227533D-0CF4-4113-8B33-6B7A3A75DE78}" xr6:coauthVersionLast="47" xr6:coauthVersionMax="47" xr10:uidLastSave="{19659E97-8660-4816-8C78-97B3A0B26138}"/>
  <bookViews>
    <workbookView xWindow="2925" yWindow="180" windowWidth="17370" windowHeight="15420" xr2:uid="{27FE4687-AE21-4A15-B39D-B7B456D23185}"/>
  </bookViews>
  <sheets>
    <sheet name="【クラブ用】注文書" sheetId="1" r:id="rId1"/>
    <sheet name="横列表示" sheetId="2" state="hidden" r:id="rId2"/>
  </sheets>
  <definedNames>
    <definedName name="_xlnm.Print_Area" localSheetId="0">【クラブ用】注文書!$B$1:$H$36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2" l="1"/>
  <c r="L1" i="2"/>
  <c r="J1" i="2"/>
  <c r="H1" i="2"/>
  <c r="M3" i="2"/>
  <c r="N3" i="2" s="1"/>
  <c r="K3" i="2"/>
  <c r="I3" i="2"/>
  <c r="F3" i="2"/>
  <c r="E3" i="2"/>
  <c r="D3" i="2"/>
  <c r="C3" i="2"/>
  <c r="B3" i="2"/>
  <c r="A3" i="2"/>
  <c r="H22" i="1"/>
  <c r="H21" i="1"/>
  <c r="H20" i="1"/>
  <c r="H19" i="1"/>
  <c r="H18" i="1"/>
  <c r="I19" i="1" s="1"/>
  <c r="H17" i="1"/>
  <c r="H16" i="1"/>
  <c r="H15" i="1"/>
  <c r="J3" i="2" l="1"/>
  <c r="G3" i="2"/>
  <c r="H3" i="2" s="1"/>
  <c r="L3" i="2"/>
  <c r="H23" i="1"/>
  <c r="O3" i="2" l="1"/>
</calcChain>
</file>

<file path=xl/sharedStrings.xml><?xml version="1.0" encoding="utf-8"?>
<sst xmlns="http://schemas.openxmlformats.org/spreadsheetml/2006/main" count="63" uniqueCount="60">
  <si>
    <t>ク　ラ　ブ　→　地区キャビネット宛</t>
    <rPh sb="8" eb="10">
      <t>チク</t>
    </rPh>
    <rPh sb="16" eb="17">
      <t>アテ</t>
    </rPh>
    <phoneticPr fontId="3"/>
  </si>
  <si>
    <t>オーランド国際大会 頒布品</t>
    <rPh sb="5" eb="7">
      <t>コクサイ</t>
    </rPh>
    <rPh sb="7" eb="9">
      <t>タイカイ</t>
    </rPh>
    <rPh sb="10" eb="12">
      <t>ハンプ</t>
    </rPh>
    <rPh sb="12" eb="13">
      <t>ヒン</t>
    </rPh>
    <phoneticPr fontId="3"/>
  </si>
  <si>
    <t>注文書【クラブ用】</t>
    <rPh sb="0" eb="2">
      <t>チュウモン</t>
    </rPh>
    <rPh sb="2" eb="3">
      <t>ショ</t>
    </rPh>
    <phoneticPr fontId="3"/>
  </si>
  <si>
    <t>発注日：２０２５年　　月　　　日</t>
    <rPh sb="0" eb="2">
      <t>ハッチュウ</t>
    </rPh>
    <rPh sb="2" eb="3">
      <t>ヒ</t>
    </rPh>
    <rPh sb="5" eb="6">
      <t>ネン</t>
    </rPh>
    <rPh sb="8" eb="9">
      <t>ガツ</t>
    </rPh>
    <rPh sb="12" eb="13">
      <t>ヒ</t>
    </rPh>
    <phoneticPr fontId="3"/>
  </si>
  <si>
    <t>■クラブで取りまとめた数を下記一覧にご記入ください</t>
    <phoneticPr fontId="3"/>
  </si>
  <si>
    <t>品　名</t>
    <rPh sb="0" eb="1">
      <t>シナ</t>
    </rPh>
    <rPh sb="2" eb="3">
      <t>メイ</t>
    </rPh>
    <phoneticPr fontId="3"/>
  </si>
  <si>
    <t>サイズ</t>
    <phoneticPr fontId="3"/>
  </si>
  <si>
    <r>
      <t xml:space="preserve">単　価
</t>
    </r>
    <r>
      <rPr>
        <b/>
        <sz val="16"/>
        <color theme="1"/>
        <rFont val="游ゴシック"/>
        <family val="3"/>
        <charset val="128"/>
        <scheme val="minor"/>
      </rPr>
      <t>（税込）</t>
    </r>
    <rPh sb="0" eb="1">
      <t>タン</t>
    </rPh>
    <rPh sb="2" eb="3">
      <t>アタイ</t>
    </rPh>
    <rPh sb="5" eb="6">
      <t>ゼイ</t>
    </rPh>
    <rPh sb="6" eb="7">
      <t>コミ</t>
    </rPh>
    <phoneticPr fontId="3"/>
  </si>
  <si>
    <t>数　量</t>
    <rPh sb="0" eb="1">
      <t>スウ</t>
    </rPh>
    <rPh sb="2" eb="3">
      <t>リョウ</t>
    </rPh>
    <phoneticPr fontId="3"/>
  </si>
  <si>
    <t>合　計　金　額</t>
    <rPh sb="0" eb="1">
      <t>ア</t>
    </rPh>
    <rPh sb="2" eb="3">
      <t>ケイ</t>
    </rPh>
    <rPh sb="4" eb="5">
      <t>キン</t>
    </rPh>
    <rPh sb="6" eb="7">
      <t>ガク</t>
    </rPh>
    <phoneticPr fontId="3"/>
  </si>
  <si>
    <t>①</t>
    <phoneticPr fontId="3"/>
  </si>
  <si>
    <r>
      <t xml:space="preserve">オリジナルアロハシャツ
</t>
    </r>
    <r>
      <rPr>
        <b/>
        <sz val="12"/>
        <rFont val="游ゴシック"/>
        <family val="3"/>
        <charset val="128"/>
        <scheme val="minor"/>
      </rPr>
      <t>※パタヤフォーラム頒布品に同じ</t>
    </r>
    <rPh sb="21" eb="24">
      <t>ハンプヒン</t>
    </rPh>
    <rPh sb="25" eb="26">
      <t>オナ</t>
    </rPh>
    <phoneticPr fontId="3"/>
  </si>
  <si>
    <t>M</t>
    <phoneticPr fontId="3"/>
  </si>
  <si>
    <t>L</t>
    <phoneticPr fontId="3"/>
  </si>
  <si>
    <t>2L</t>
    <phoneticPr fontId="3"/>
  </si>
  <si>
    <t>3L</t>
    <phoneticPr fontId="3"/>
  </si>
  <si>
    <t>4L</t>
    <phoneticPr fontId="3"/>
  </si>
  <si>
    <t>②</t>
    <phoneticPr fontId="3"/>
  </si>
  <si>
    <t>缶バッジ</t>
    <rPh sb="0" eb="1">
      <t>カン</t>
    </rPh>
    <phoneticPr fontId="3"/>
  </si>
  <si>
    <t>同一柄
2個1組</t>
    <phoneticPr fontId="3"/>
  </si>
  <si>
    <t>③</t>
    <phoneticPr fontId="3"/>
  </si>
  <si>
    <t>アメリカンキャップ</t>
    <phoneticPr fontId="3"/>
  </si>
  <si>
    <t>フリーサイズ</t>
    <phoneticPr fontId="3"/>
  </si>
  <si>
    <t>④</t>
    <phoneticPr fontId="3"/>
  </si>
  <si>
    <t>交換ピン</t>
    <phoneticPr fontId="3"/>
  </si>
  <si>
    <t>大・小セット
2種1組</t>
    <phoneticPr fontId="3"/>
  </si>
  <si>
    <t>合　計</t>
    <rPh sb="0" eb="1">
      <t>ゴウ</t>
    </rPh>
    <rPh sb="2" eb="3">
      <t>ケイ</t>
    </rPh>
    <phoneticPr fontId="3"/>
  </si>
  <si>
    <t>☆　頒布価格は すべて消費税込み価格です</t>
    <phoneticPr fontId="3"/>
  </si>
  <si>
    <t>☆　頒布品の納品は「地区単位」扱いとなり、各業者から6月頭に発送予定です</t>
    <rPh sb="2" eb="5">
      <t>ハンプヒン</t>
    </rPh>
    <rPh sb="6" eb="8">
      <t>ノウヒン</t>
    </rPh>
    <rPh sb="28" eb="29">
      <t>アタマ</t>
    </rPh>
    <phoneticPr fontId="3"/>
  </si>
  <si>
    <t>住所：</t>
    <rPh sb="0" eb="2">
      <t>ジュウショ</t>
    </rPh>
    <phoneticPr fontId="3"/>
  </si>
  <si>
    <t>TEL:</t>
    <phoneticPr fontId="3"/>
  </si>
  <si>
    <t>FAX:</t>
    <phoneticPr fontId="3"/>
  </si>
  <si>
    <t>E-mail：</t>
    <phoneticPr fontId="3"/>
  </si>
  <si>
    <t>M</t>
  </si>
  <si>
    <t>L</t>
  </si>
  <si>
    <t>2L</t>
  </si>
  <si>
    <t>3L</t>
  </si>
  <si>
    <t>4L</t>
  </si>
  <si>
    <t>金額</t>
    <rPh sb="0" eb="2">
      <t>キンガク</t>
    </rPh>
    <phoneticPr fontId="3"/>
  </si>
  <si>
    <t>2個1組</t>
    <rPh sb="1" eb="2">
      <t>コ</t>
    </rPh>
    <rPh sb="3" eb="4">
      <t>クミ</t>
    </rPh>
    <phoneticPr fontId="3"/>
  </si>
  <si>
    <t>大小1組</t>
    <rPh sb="0" eb="2">
      <t>ダイショウ</t>
    </rPh>
    <rPh sb="3" eb="4">
      <t>クミ</t>
    </rPh>
    <phoneticPr fontId="3"/>
  </si>
  <si>
    <t>合計金額</t>
    <rPh sb="0" eb="4">
      <t>ゴウケイキンガク</t>
    </rPh>
    <phoneticPr fontId="3"/>
  </si>
  <si>
    <t>①ｵﾘｼﾞﾅﾙｱﾛﾊｼｬﾂ　</t>
    <phoneticPr fontId="3"/>
  </si>
  <si>
    <t>合計個数</t>
    <rPh sb="0" eb="2">
      <t>ゴウケイ</t>
    </rPh>
    <phoneticPr fontId="3"/>
  </si>
  <si>
    <t>③ｱﾒﾘｶﾝｷｬｯﾌﾟ</t>
    <phoneticPr fontId="3"/>
  </si>
  <si>
    <t>②缶ﾊﾞｯｼﾞ</t>
    <rPh sb="1" eb="2">
      <t>カン</t>
    </rPh>
    <phoneticPr fontId="3"/>
  </si>
  <si>
    <t>ﾌﾘｰｻｲｽﾞ</t>
    <phoneticPr fontId="3"/>
  </si>
  <si>
    <t>④交換ﾋﾟﾝ</t>
    <rPh sb="1" eb="3">
      <t>コウカン</t>
    </rPh>
    <phoneticPr fontId="3"/>
  </si>
  <si>
    <t>地区・クラブ名</t>
    <rPh sb="0" eb="2">
      <t>チク</t>
    </rPh>
    <rPh sb="6" eb="7">
      <t>メイ</t>
    </rPh>
    <phoneticPr fontId="3"/>
  </si>
  <si>
    <t>全サイズ
一律料金</t>
    <rPh sb="0" eb="1">
      <t>ゼン</t>
    </rPh>
    <rPh sb="5" eb="7">
      <t>イチリツ</t>
    </rPh>
    <rPh sb="7" eb="9">
      <t>リョウキン</t>
    </rPh>
    <phoneticPr fontId="3"/>
  </si>
  <si>
    <t>☆　個人・クラブ単位扱いでの直接業者へのご注文および発送対応はいたしかねます</t>
    <rPh sb="2" eb="4">
      <t>コジン</t>
    </rPh>
    <rPh sb="14" eb="16">
      <t>チョクセツ</t>
    </rPh>
    <rPh sb="16" eb="18">
      <t>ギョウシャ</t>
    </rPh>
    <rPh sb="21" eb="23">
      <t>チュウモン</t>
    </rPh>
    <rPh sb="28" eb="30">
      <t>タイオウ</t>
    </rPh>
    <phoneticPr fontId="3"/>
  </si>
  <si>
    <t>333-E 地区 　　　　　　　LC</t>
    <rPh sb="6" eb="8">
      <t>チク</t>
    </rPh>
    <phoneticPr fontId="3"/>
  </si>
  <si>
    <t>送信先：333-E地区　キャビネット事務局</t>
    <rPh sb="0" eb="2">
      <t>ソウシン</t>
    </rPh>
    <rPh sb="2" eb="3">
      <t>サキ</t>
    </rPh>
    <rPh sb="9" eb="11">
      <t>チク</t>
    </rPh>
    <rPh sb="18" eb="21">
      <t>ジムキョク</t>
    </rPh>
    <phoneticPr fontId="3"/>
  </si>
  <si>
    <t>　（Eﾒｰﾙ：lions@lc333-e.com     Fax：029-306-7751 )</t>
    <phoneticPr fontId="3"/>
  </si>
  <si>
    <t>■連絡および送付先：　</t>
    <rPh sb="1" eb="3">
      <t>レンラク</t>
    </rPh>
    <rPh sb="6" eb="9">
      <t>ソウフサキ</t>
    </rPh>
    <phoneticPr fontId="3"/>
  </si>
  <si>
    <t>宛名：</t>
    <rPh sb="0" eb="2">
      <t>アテナ</t>
    </rPh>
    <phoneticPr fontId="3"/>
  </si>
  <si>
    <t>☆　頒布品に関するご質問はすべて 日本ライオンズまでご連絡をお願いいたします</t>
    <rPh sb="2" eb="4">
      <t>ハンプ</t>
    </rPh>
    <rPh sb="4" eb="5">
      <t>ヒン</t>
    </rPh>
    <rPh sb="6" eb="7">
      <t>カン</t>
    </rPh>
    <rPh sb="10" eb="12">
      <t>シツモン</t>
    </rPh>
    <rPh sb="17" eb="19">
      <t>ニホン</t>
    </rPh>
    <rPh sb="27" eb="29">
      <t>レンラク</t>
    </rPh>
    <rPh sb="31" eb="32">
      <t>ネガ</t>
    </rPh>
    <phoneticPr fontId="3"/>
  </si>
  <si>
    <t>☆　締切り後の「キャンセル」「数量変更」「サイズ変更」には応じかねます。</t>
    <rPh sb="24" eb="26">
      <t>ヘンコウ</t>
    </rPh>
    <phoneticPr fontId="3"/>
  </si>
  <si>
    <t>※注文・振込　締切厳守</t>
    <rPh sb="1" eb="3">
      <t>チュウモン</t>
    </rPh>
    <rPh sb="4" eb="6">
      <t>フリコミ</t>
    </rPh>
    <rPh sb="7" eb="9">
      <t>シメキリ</t>
    </rPh>
    <rPh sb="9" eb="11">
      <t>ゲンシュ</t>
    </rPh>
    <phoneticPr fontId="3"/>
  </si>
  <si>
    <r>
      <rPr>
        <b/>
        <u/>
        <sz val="14"/>
        <rFont val="游ゴシック"/>
        <family val="3"/>
        <charset val="128"/>
        <scheme val="minor"/>
      </rPr>
      <t>注文締切日：</t>
    </r>
    <r>
      <rPr>
        <b/>
        <u/>
        <sz val="14"/>
        <color rgb="FFFF0000"/>
        <rFont val="游ゴシック"/>
        <family val="3"/>
        <charset val="128"/>
        <scheme val="minor"/>
      </rPr>
      <t>２０２５年３月２１ 日（金）</t>
    </r>
    <rPh sb="0" eb="2">
      <t>チュウモン</t>
    </rPh>
    <rPh sb="2" eb="4">
      <t>シメキ</t>
    </rPh>
    <rPh sb="4" eb="5">
      <t>ヒ</t>
    </rPh>
    <rPh sb="10" eb="11">
      <t>ネン</t>
    </rPh>
    <rPh sb="12" eb="13">
      <t>ガツ</t>
    </rPh>
    <rPh sb="16" eb="17">
      <t>カ</t>
    </rPh>
    <rPh sb="18" eb="19">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</si>
</sst>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
    <numFmt numFmtId="177" formatCode="&quot;¥&quot;#,##0_);[Red]\(&quot;¥&quot;#,##0\)"/>
  </numFmts>
  <fonts count="19">
    <font>
      <sz val="11"/>
      <name val="ＭＳ Ｐゴシック"/>
      <family val="3"/>
      <charset val="128"/>
    </font>
    <font>
      <sz val="11"/>
      <name val="ＭＳ Ｐゴシック"/>
      <family val="3"/>
      <charset val="128"/>
    </font>
    <font>
      <sz val="11"/>
      <name val="游ゴシック"/>
      <family val="3"/>
      <charset val="128"/>
      <scheme val="minor"/>
    </font>
    <font>
      <sz val="6"/>
      <name val="ＭＳ Ｐゴシック"/>
      <family val="3"/>
      <charset val="128"/>
    </font>
    <font>
      <sz val="16"/>
      <name val="游ゴシック"/>
      <family val="3"/>
      <charset val="128"/>
      <scheme val="minor"/>
    </font>
    <font>
      <sz val="14"/>
      <name val="游ゴシック"/>
      <family val="3"/>
      <charset val="128"/>
      <scheme val="minor"/>
    </font>
    <font>
      <b/>
      <sz val="24"/>
      <name val="游ゴシック"/>
      <family val="3"/>
      <charset val="128"/>
      <scheme val="minor"/>
    </font>
    <font>
      <sz val="24"/>
      <name val="游ゴシック"/>
      <family val="3"/>
      <charset val="128"/>
      <scheme val="minor"/>
    </font>
    <font>
      <b/>
      <u/>
      <sz val="20"/>
      <name val="游ゴシック"/>
      <family val="3"/>
      <charset val="128"/>
      <scheme val="minor"/>
    </font>
    <font>
      <b/>
      <sz val="14"/>
      <name val="游ゴシック"/>
      <family val="3"/>
      <charset val="128"/>
      <scheme val="minor"/>
    </font>
    <font>
      <b/>
      <u/>
      <sz val="14"/>
      <name val="游ゴシック"/>
      <family val="3"/>
      <charset val="128"/>
      <scheme val="minor"/>
    </font>
    <font>
      <b/>
      <sz val="12"/>
      <name val="游ゴシック"/>
      <family val="3"/>
      <charset val="128"/>
      <scheme val="minor"/>
    </font>
    <font>
      <b/>
      <sz val="16"/>
      <name val="游ゴシック"/>
      <family val="3"/>
      <charset val="128"/>
      <scheme val="minor"/>
    </font>
    <font>
      <b/>
      <sz val="16"/>
      <color theme="1"/>
      <name val="游ゴシック"/>
      <family val="3"/>
      <charset val="128"/>
      <scheme val="minor"/>
    </font>
    <font>
      <sz val="12"/>
      <name val="游ゴシック"/>
      <family val="3"/>
      <charset val="128"/>
      <scheme val="minor"/>
    </font>
    <font>
      <b/>
      <sz val="18"/>
      <name val="游ゴシック"/>
      <family val="3"/>
      <charset val="128"/>
      <scheme val="minor"/>
    </font>
    <font>
      <b/>
      <sz val="16"/>
      <color rgb="FFFF0000"/>
      <name val="游ゴシック"/>
      <family val="3"/>
      <charset val="128"/>
      <scheme val="minor"/>
    </font>
    <font>
      <b/>
      <u/>
      <sz val="14"/>
      <color rgb="FFFF0000"/>
      <name val="游ゴシック"/>
      <family val="3"/>
      <charset val="128"/>
      <scheme val="minor"/>
    </font>
    <font>
      <sz val="11"/>
      <color theme="0"/>
      <name val="游ゴシック"/>
      <family val="3"/>
      <charset val="128"/>
      <scheme val="minor"/>
    </font>
  </fonts>
  <fills count="2">
    <fill>
      <patternFill patternType="none"/>
    </fill>
    <fill>
      <patternFill patternType="gray125"/>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DashDotDot">
        <color indexed="64"/>
      </bottom>
      <diagonal/>
    </border>
    <border>
      <left style="thin">
        <color indexed="64"/>
      </left>
      <right style="thin">
        <color indexed="64"/>
      </right>
      <top style="thin">
        <color indexed="64"/>
      </top>
      <bottom style="mediumDashDotDot">
        <color indexed="64"/>
      </bottom>
      <diagonal/>
    </border>
    <border>
      <left style="thin">
        <color indexed="64"/>
      </left>
      <right style="hair">
        <color indexed="64"/>
      </right>
      <top style="thin">
        <color indexed="64"/>
      </top>
      <bottom style="mediumDashDotDot">
        <color indexed="64"/>
      </bottom>
      <diagonal/>
    </border>
    <border>
      <left/>
      <right style="medium">
        <color indexed="64"/>
      </right>
      <top/>
      <bottom style="mediumDashDotDot">
        <color indexed="64"/>
      </bottom>
      <diagonal/>
    </border>
    <border>
      <left style="medium">
        <color indexed="64"/>
      </left>
      <right style="medium">
        <color indexed="64"/>
      </right>
      <top style="thin">
        <color indexed="64"/>
      </top>
      <bottom style="mediumDashDotDot">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2" fillId="0" borderId="0" xfId="0" applyFont="1" applyAlignment="1">
      <alignment vertical="center"/>
    </xf>
    <xf numFmtId="0" fontId="4" fillId="0" borderId="0" xfId="0" applyFont="1" applyAlignment="1">
      <alignment horizontal="left" vertical="center"/>
    </xf>
    <xf numFmtId="0" fontId="7" fillId="0" borderId="0" xfId="0" applyFont="1" applyAlignment="1">
      <alignment vertical="center"/>
    </xf>
    <xf numFmtId="9" fontId="8" fillId="0" borderId="0" xfId="2" applyFont="1" applyAlignment="1">
      <alignment horizontal="centerContinuous" vertical="center"/>
    </xf>
    <xf numFmtId="0" fontId="2" fillId="0" borderId="0" xfId="0" applyFont="1" applyAlignment="1">
      <alignment horizontal="center" vertical="center"/>
    </xf>
    <xf numFmtId="9" fontId="9" fillId="0" borderId="0" xfId="2" applyFont="1" applyAlignment="1">
      <alignment vertical="center"/>
    </xf>
    <xf numFmtId="9" fontId="10" fillId="0" borderId="0" xfId="2" applyFont="1" applyAlignment="1">
      <alignment vertical="center"/>
    </xf>
    <xf numFmtId="0" fontId="11" fillId="0" borderId="0" xfId="0" applyFont="1" applyAlignment="1">
      <alignment vertical="center"/>
    </xf>
    <xf numFmtId="9" fontId="10" fillId="0" borderId="0" xfId="2" applyFont="1" applyAlignment="1">
      <alignment horizontal="left" vertical="center"/>
    </xf>
    <xf numFmtId="0" fontId="5" fillId="0" borderId="0" xfId="0" applyFont="1" applyAlignment="1">
      <alignment horizontal="right" vertical="center"/>
    </xf>
    <xf numFmtId="0" fontId="2" fillId="0" borderId="0" xfId="0" applyFont="1" applyAlignment="1">
      <alignment horizontal="right" vertical="center"/>
    </xf>
    <xf numFmtId="0" fontId="9" fillId="0" borderId="0" xfId="0" applyFont="1" applyAlignment="1">
      <alignment horizontal="right" vertical="center"/>
    </xf>
    <xf numFmtId="0" fontId="5" fillId="0" borderId="0" xfId="0" applyFont="1" applyAlignment="1">
      <alignment vertical="center"/>
    </xf>
    <xf numFmtId="0" fontId="12" fillId="0" borderId="0" xfId="0" applyFont="1" applyAlignment="1">
      <alignment vertical="center"/>
    </xf>
    <xf numFmtId="0" fontId="12" fillId="0" borderId="6" xfId="0" applyFont="1" applyBorder="1" applyAlignment="1">
      <alignment horizontal="centerContinuous" vertical="center"/>
    </xf>
    <xf numFmtId="0" fontId="12" fillId="0" borderId="7" xfId="0" applyFont="1" applyBorder="1" applyAlignment="1">
      <alignment horizontal="centerContinuous" vertical="center"/>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9" fillId="0" borderId="12" xfId="0" applyFont="1" applyBorder="1" applyAlignment="1">
      <alignment horizontal="center" vertical="center"/>
    </xf>
    <xf numFmtId="0" fontId="12" fillId="0" borderId="14" xfId="0" applyFont="1" applyBorder="1" applyAlignment="1">
      <alignment vertical="center"/>
    </xf>
    <xf numFmtId="6" fontId="12" fillId="0" borderId="15" xfId="0" applyNumberFormat="1" applyFont="1" applyBorder="1" applyAlignment="1">
      <alignment vertical="center"/>
    </xf>
    <xf numFmtId="0" fontId="9" fillId="0" borderId="18" xfId="0" applyFont="1" applyBorder="1" applyAlignment="1">
      <alignment horizontal="center" vertical="center"/>
    </xf>
    <xf numFmtId="0" fontId="12" fillId="0" borderId="20" xfId="0" applyFont="1" applyBorder="1" applyAlignment="1">
      <alignment vertical="center"/>
    </xf>
    <xf numFmtId="6" fontId="12" fillId="0" borderId="21" xfId="0" applyNumberFormat="1" applyFont="1" applyBorder="1" applyAlignment="1">
      <alignment vertical="center"/>
    </xf>
    <xf numFmtId="0" fontId="9" fillId="0" borderId="24" xfId="0" applyFont="1" applyBorder="1" applyAlignment="1">
      <alignment horizontal="center" vertical="center"/>
    </xf>
    <xf numFmtId="0" fontId="12" fillId="0" borderId="26" xfId="0" applyFont="1" applyBorder="1" applyAlignment="1">
      <alignment vertical="center"/>
    </xf>
    <xf numFmtId="6" fontId="12" fillId="0" borderId="26" xfId="0" applyNumberFormat="1" applyFont="1" applyBorder="1" applyAlignment="1">
      <alignment vertical="center"/>
    </xf>
    <xf numFmtId="0" fontId="12" fillId="0" borderId="27" xfId="0" applyFont="1" applyBorder="1" applyAlignment="1">
      <alignment horizontal="center" vertical="center" wrapText="1"/>
    </xf>
    <xf numFmtId="0" fontId="12" fillId="0" borderId="28" xfId="0" applyFont="1" applyBorder="1" applyAlignment="1">
      <alignment horizontal="left" vertical="center"/>
    </xf>
    <xf numFmtId="0" fontId="9" fillId="0" borderId="29" xfId="0" applyFont="1" applyBorder="1" applyAlignment="1">
      <alignment horizontal="centerContinuous" vertical="center" wrapText="1"/>
    </xf>
    <xf numFmtId="0" fontId="9" fillId="0" borderId="30" xfId="0" applyFont="1" applyBorder="1" applyAlignment="1">
      <alignment horizontal="centerContinuous" vertical="center" wrapText="1"/>
    </xf>
    <xf numFmtId="6" fontId="12" fillId="0" borderId="31" xfId="1" applyNumberFormat="1" applyFont="1" applyBorder="1" applyAlignment="1">
      <alignment vertical="center"/>
    </xf>
    <xf numFmtId="0" fontId="12" fillId="0" borderId="31" xfId="0" applyFont="1" applyBorder="1" applyAlignment="1">
      <alignment vertical="center"/>
    </xf>
    <xf numFmtId="6" fontId="12" fillId="0" borderId="32" xfId="0" applyNumberFormat="1" applyFont="1" applyBorder="1" applyAlignment="1">
      <alignment vertical="center"/>
    </xf>
    <xf numFmtId="0" fontId="12" fillId="0" borderId="33" xfId="0" applyFont="1" applyBorder="1" applyAlignment="1">
      <alignment horizontal="center" vertical="center" wrapText="1"/>
    </xf>
    <xf numFmtId="0" fontId="12" fillId="0" borderId="34" xfId="0" applyFont="1" applyBorder="1" applyAlignment="1">
      <alignment horizontal="left" vertical="center"/>
    </xf>
    <xf numFmtId="0" fontId="9" fillId="0" borderId="35" xfId="0" applyFont="1" applyBorder="1" applyAlignment="1">
      <alignment horizontal="centerContinuous" vertical="center" wrapText="1"/>
    </xf>
    <xf numFmtId="0" fontId="9" fillId="0" borderId="2" xfId="0" applyFont="1" applyBorder="1" applyAlignment="1">
      <alignment horizontal="centerContinuous" vertical="center" wrapText="1"/>
    </xf>
    <xf numFmtId="6" fontId="12" fillId="0" borderId="36" xfId="1" applyNumberFormat="1" applyFont="1" applyBorder="1" applyAlignment="1">
      <alignment vertical="center"/>
    </xf>
    <xf numFmtId="0" fontId="12" fillId="0" borderId="36" xfId="0" applyFont="1" applyBorder="1" applyAlignment="1">
      <alignment vertical="center"/>
    </xf>
    <xf numFmtId="6" fontId="12" fillId="0" borderId="3" xfId="0" applyNumberFormat="1" applyFont="1" applyBorder="1" applyAlignment="1">
      <alignment vertical="center"/>
    </xf>
    <xf numFmtId="0" fontId="9" fillId="0" borderId="3" xfId="0" applyFont="1" applyBorder="1" applyAlignment="1">
      <alignment horizontal="centerContinuous" vertical="center"/>
    </xf>
    <xf numFmtId="6" fontId="12" fillId="0" borderId="19" xfId="0" applyNumberFormat="1" applyFont="1" applyBorder="1" applyAlignment="1">
      <alignment vertical="center"/>
    </xf>
    <xf numFmtId="0" fontId="14" fillId="0" borderId="0" xfId="0" applyFont="1" applyAlignment="1">
      <alignment vertical="center" wrapText="1"/>
    </xf>
    <xf numFmtId="6" fontId="11" fillId="0" borderId="0" xfId="1" applyNumberFormat="1" applyFont="1" applyBorder="1" applyAlignment="1">
      <alignment horizontal="center" vertical="center"/>
    </xf>
    <xf numFmtId="0" fontId="9" fillId="0" borderId="0" xfId="0" applyFont="1" applyAlignment="1">
      <alignment horizontal="center" vertical="center"/>
    </xf>
    <xf numFmtId="6" fontId="15" fillId="0" borderId="37" xfId="0" applyNumberFormat="1" applyFont="1" applyBorder="1" applyAlignment="1">
      <alignment horizontal="right" vertical="center"/>
    </xf>
    <xf numFmtId="0" fontId="9" fillId="0" borderId="0" xfId="0" applyFont="1" applyAlignment="1">
      <alignment horizontal="left"/>
    </xf>
    <xf numFmtId="0" fontId="5" fillId="0" borderId="0" xfId="0" applyFont="1" applyAlignment="1">
      <alignment horizontal="center" vertical="center"/>
    </xf>
    <xf numFmtId="6" fontId="5" fillId="0" borderId="0" xfId="0" applyNumberFormat="1" applyFont="1" applyAlignment="1">
      <alignment horizontal="right" vertical="center"/>
    </xf>
    <xf numFmtId="0" fontId="9" fillId="0" borderId="0" xfId="0" applyFont="1" applyAlignment="1">
      <alignment horizontal="left" vertical="center"/>
    </xf>
    <xf numFmtId="6" fontId="9" fillId="0" borderId="0" xfId="0" applyNumberFormat="1" applyFont="1" applyAlignment="1">
      <alignment horizontal="right" vertical="center"/>
    </xf>
    <xf numFmtId="0" fontId="9" fillId="0" borderId="0" xfId="0" applyFont="1" applyAlignment="1">
      <alignment vertical="center"/>
    </xf>
    <xf numFmtId="0" fontId="2" fillId="0" borderId="0" xfId="0" applyFont="1" applyAlignment="1">
      <alignment horizontal="left" vertical="center" wrapText="1"/>
    </xf>
    <xf numFmtId="0" fontId="0" fillId="0" borderId="38" xfId="0" applyBorder="1"/>
    <xf numFmtId="0" fontId="0" fillId="0" borderId="39" xfId="0" applyBorder="1"/>
    <xf numFmtId="176" fontId="0" fillId="0" borderId="40" xfId="0" applyNumberFormat="1"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38" fontId="0" fillId="0" borderId="46" xfId="1" applyFont="1" applyBorder="1"/>
    <xf numFmtId="0" fontId="0" fillId="0" borderId="47" xfId="0" applyBorder="1"/>
    <xf numFmtId="0" fontId="0" fillId="0" borderId="48" xfId="0" applyBorder="1" applyAlignment="1">
      <alignment horizontal="center"/>
    </xf>
    <xf numFmtId="177" fontId="0" fillId="0" borderId="17" xfId="0" applyNumberFormat="1" applyBorder="1"/>
    <xf numFmtId="9" fontId="0" fillId="0" borderId="17" xfId="0" applyNumberFormat="1" applyBorder="1"/>
    <xf numFmtId="0" fontId="4" fillId="0" borderId="0" xfId="0" applyFont="1" applyAlignment="1">
      <alignment vertical="center"/>
    </xf>
    <xf numFmtId="0" fontId="16" fillId="0" borderId="0" xfId="0" applyFont="1" applyAlignment="1">
      <alignment vertical="center"/>
    </xf>
    <xf numFmtId="6" fontId="18" fillId="0" borderId="0" xfId="0" applyNumberFormat="1" applyFont="1" applyAlignment="1">
      <alignment vertical="center"/>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7" xfId="0" applyFont="1" applyBorder="1" applyAlignment="1">
      <alignment horizontal="left" vertical="center"/>
    </xf>
    <xf numFmtId="0" fontId="12" fillId="0" borderId="23" xfId="0" applyFont="1" applyBorder="1" applyAlignment="1">
      <alignment horizontal="left" vertical="center"/>
    </xf>
    <xf numFmtId="0" fontId="11" fillId="0" borderId="13"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5" xfId="0" applyFont="1" applyBorder="1" applyAlignment="1">
      <alignment horizontal="center" vertical="center" wrapText="1"/>
    </xf>
    <xf numFmtId="6" fontId="12" fillId="0" borderId="14" xfId="1" applyNumberFormat="1" applyFont="1" applyBorder="1" applyAlignment="1">
      <alignment horizontal="right" vertical="center"/>
    </xf>
    <xf numFmtId="6" fontId="12" fillId="0" borderId="20" xfId="1" applyNumberFormat="1" applyFont="1" applyBorder="1" applyAlignment="1">
      <alignment horizontal="right" vertical="center"/>
    </xf>
    <xf numFmtId="6" fontId="12" fillId="0" borderId="26" xfId="1" applyNumberFormat="1" applyFont="1" applyBorder="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9" fontId="8" fillId="0" borderId="0" xfId="2" applyFont="1" applyAlignment="1">
      <alignment horizontal="left" vertical="center"/>
    </xf>
    <xf numFmtId="0" fontId="17" fillId="0" borderId="0" xfId="0" applyFont="1" applyAlignment="1">
      <alignment horizontal="righ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177080</xdr:colOff>
      <xdr:row>24</xdr:row>
      <xdr:rowOff>8658</xdr:rowOff>
    </xdr:from>
    <xdr:to>
      <xdr:col>7</xdr:col>
      <xdr:colOff>2285999</xdr:colOff>
      <xdr:row>24</xdr:row>
      <xdr:rowOff>2034885</xdr:rowOff>
    </xdr:to>
    <xdr:sp macro="" textlink="">
      <xdr:nvSpPr>
        <xdr:cNvPr id="2" name="テキスト ボックス 1">
          <a:extLst>
            <a:ext uri="{FF2B5EF4-FFF2-40B4-BE49-F238E27FC236}">
              <a16:creationId xmlns:a16="http://schemas.microsoft.com/office/drawing/2014/main" id="{67F494A4-4090-4664-8F9E-ACDF291C89B7}"/>
            </a:ext>
          </a:extLst>
        </xdr:cNvPr>
        <xdr:cNvSpPr txBox="1"/>
      </xdr:nvSpPr>
      <xdr:spPr>
        <a:xfrm>
          <a:off x="211716" y="10148454"/>
          <a:ext cx="9702943" cy="2026227"/>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000" b="1">
              <a:solidFill>
                <a:schemeClr val="dk1"/>
              </a:solidFill>
              <a:effectLst/>
              <a:latin typeface="+mn-lt"/>
              <a:ea typeface="+mn-ea"/>
              <a:cs typeface="+mn-cs"/>
            </a:rPr>
            <a:t>【</a:t>
          </a:r>
          <a:r>
            <a:rPr lang="ja-JP" altLang="ja-JP" sz="2000" b="1">
              <a:solidFill>
                <a:schemeClr val="dk1"/>
              </a:solidFill>
              <a:effectLst/>
              <a:latin typeface="+mn-lt"/>
              <a:ea typeface="+mn-ea"/>
              <a:cs typeface="+mn-cs"/>
            </a:rPr>
            <a:t>振込</a:t>
          </a:r>
          <a:r>
            <a:rPr lang="ja-JP" altLang="en-US" sz="2000" b="1">
              <a:solidFill>
                <a:schemeClr val="dk1"/>
              </a:solidFill>
              <a:effectLst/>
              <a:latin typeface="+mn-lt"/>
              <a:ea typeface="+mn-ea"/>
              <a:cs typeface="+mn-cs"/>
            </a:rPr>
            <a:t>先</a:t>
          </a:r>
          <a:r>
            <a:rPr lang="en-US" altLang="ja-JP" sz="2000" b="1">
              <a:solidFill>
                <a:schemeClr val="dk1"/>
              </a:solidFill>
              <a:effectLst/>
              <a:latin typeface="+mn-lt"/>
              <a:ea typeface="+mn-ea"/>
              <a:cs typeface="+mn-cs"/>
            </a:rPr>
            <a:t>】</a:t>
          </a:r>
          <a:r>
            <a:rPr lang="ja-JP" altLang="ja-JP" sz="2000" b="1">
              <a:solidFill>
                <a:schemeClr val="dk1"/>
              </a:solidFill>
              <a:effectLst/>
              <a:latin typeface="+mn-lt"/>
              <a:ea typeface="+mn-ea"/>
              <a:cs typeface="+mn-cs"/>
            </a:rPr>
            <a:t>（銀行名）常陽銀行　本店営業部</a:t>
          </a:r>
        </a:p>
        <a:p>
          <a:r>
            <a:rPr lang="ja-JP" altLang="ja-JP" sz="2000" b="1">
              <a:solidFill>
                <a:schemeClr val="dk1"/>
              </a:solidFill>
              <a:effectLst/>
              <a:latin typeface="+mn-lt"/>
              <a:ea typeface="+mn-ea"/>
              <a:cs typeface="+mn-cs"/>
            </a:rPr>
            <a:t>　　　　　</a:t>
          </a:r>
          <a:r>
            <a:rPr lang="en-US" altLang="ja-JP" sz="2000" b="1">
              <a:solidFill>
                <a:schemeClr val="dk1"/>
              </a:solidFill>
              <a:effectLst/>
              <a:latin typeface="+mn-lt"/>
              <a:ea typeface="+mn-ea"/>
              <a:cs typeface="+mn-cs"/>
            </a:rPr>
            <a:t>（</a:t>
          </a:r>
          <a:r>
            <a:rPr lang="ja-JP" altLang="ja-JP" sz="2000" b="1">
              <a:solidFill>
                <a:schemeClr val="dk1"/>
              </a:solidFill>
              <a:effectLst/>
              <a:latin typeface="+mn-lt"/>
              <a:ea typeface="+mn-ea"/>
              <a:cs typeface="+mn-cs"/>
            </a:rPr>
            <a:t>口座</a:t>
          </a:r>
          <a:r>
            <a:rPr lang="ja-JP" altLang="en-US" sz="2000" b="1">
              <a:solidFill>
                <a:schemeClr val="dk1"/>
              </a:solidFill>
              <a:effectLst/>
              <a:latin typeface="+mn-lt"/>
              <a:ea typeface="+mn-ea"/>
              <a:cs typeface="+mn-cs"/>
            </a:rPr>
            <a:t>番号</a:t>
          </a:r>
          <a:r>
            <a:rPr lang="ja-JP" altLang="ja-JP" sz="2000" b="1">
              <a:solidFill>
                <a:schemeClr val="dk1"/>
              </a:solidFill>
              <a:effectLst/>
              <a:latin typeface="+mn-lt"/>
              <a:ea typeface="+mn-ea"/>
              <a:cs typeface="+mn-cs"/>
            </a:rPr>
            <a:t>）普通預金　</a:t>
          </a:r>
          <a:r>
            <a:rPr lang="en-US" altLang="ja-JP" sz="2000" b="1">
              <a:solidFill>
                <a:schemeClr val="dk1"/>
              </a:solidFill>
              <a:effectLst/>
              <a:latin typeface="+mn-ea"/>
              <a:ea typeface="+mn-ea"/>
              <a:cs typeface="+mn-cs"/>
            </a:rPr>
            <a:t>No.</a:t>
          </a:r>
          <a:r>
            <a:rPr lang="ja-JP" altLang="ja-JP" sz="2000" b="1">
              <a:solidFill>
                <a:schemeClr val="dk1"/>
              </a:solidFill>
              <a:effectLst/>
              <a:latin typeface="+mn-lt"/>
              <a:ea typeface="+mn-ea"/>
              <a:cs typeface="+mn-cs"/>
            </a:rPr>
            <a:t>３</a:t>
          </a:r>
          <a:r>
            <a:rPr lang="ja-JP" altLang="en-US" sz="2000" b="1">
              <a:solidFill>
                <a:schemeClr val="dk1"/>
              </a:solidFill>
              <a:effectLst/>
              <a:latin typeface="+mn-lt"/>
              <a:ea typeface="+mn-ea"/>
              <a:cs typeface="+mn-cs"/>
            </a:rPr>
            <a:t>６７１５３８</a:t>
          </a:r>
          <a:endParaRPr lang="ja-JP" altLang="ja-JP" sz="2000" b="1">
            <a:solidFill>
              <a:schemeClr val="dk1"/>
            </a:solidFill>
            <a:effectLst/>
            <a:latin typeface="+mn-lt"/>
            <a:ea typeface="+mn-ea"/>
            <a:cs typeface="+mn-cs"/>
          </a:endParaRPr>
        </a:p>
        <a:p>
          <a:r>
            <a:rPr lang="ja-JP" altLang="ja-JP" sz="2000" b="1">
              <a:solidFill>
                <a:schemeClr val="dk1"/>
              </a:solidFill>
              <a:effectLst/>
              <a:latin typeface="+mn-lt"/>
              <a:ea typeface="+mn-ea"/>
              <a:cs typeface="+mn-cs"/>
            </a:rPr>
            <a:t>　　　　　</a:t>
          </a:r>
          <a:r>
            <a:rPr lang="ja-JP" altLang="en-US" sz="2000" b="1">
              <a:solidFill>
                <a:schemeClr val="dk1"/>
              </a:solidFill>
              <a:effectLst/>
              <a:latin typeface="+mn-lt"/>
              <a:ea typeface="+mn-ea"/>
              <a:cs typeface="+mn-cs"/>
            </a:rPr>
            <a:t>（</a:t>
          </a:r>
          <a:r>
            <a:rPr lang="ja-JP" altLang="ja-JP" sz="2000" b="1">
              <a:solidFill>
                <a:schemeClr val="dk1"/>
              </a:solidFill>
              <a:effectLst/>
              <a:latin typeface="+mn-lt"/>
              <a:ea typeface="+mn-ea"/>
              <a:cs typeface="+mn-cs"/>
            </a:rPr>
            <a:t>口座名）ライオンズクラブ国際協会３３３</a:t>
          </a:r>
          <a:r>
            <a:rPr lang="ja-JP" altLang="ja-JP" sz="2000" b="1">
              <a:solidFill>
                <a:schemeClr val="dk1"/>
              </a:solidFill>
              <a:effectLst/>
              <a:latin typeface="+mn-ea"/>
              <a:ea typeface="+mn-ea"/>
              <a:cs typeface="+mn-cs"/>
            </a:rPr>
            <a:t>－</a:t>
          </a:r>
          <a:r>
            <a:rPr lang="en-US" altLang="ja-JP" sz="2000" b="1">
              <a:solidFill>
                <a:schemeClr val="dk1"/>
              </a:solidFill>
              <a:effectLst/>
              <a:latin typeface="+mn-ea"/>
              <a:ea typeface="+mn-ea"/>
              <a:cs typeface="+mn-cs"/>
            </a:rPr>
            <a:t>E</a:t>
          </a:r>
          <a:r>
            <a:rPr lang="ja-JP" altLang="ja-JP" sz="2000" b="1">
              <a:solidFill>
                <a:schemeClr val="dk1"/>
              </a:solidFill>
              <a:effectLst/>
              <a:latin typeface="+mn-lt"/>
              <a:ea typeface="+mn-ea"/>
              <a:cs typeface="+mn-cs"/>
            </a:rPr>
            <a:t>地区</a:t>
          </a:r>
        </a:p>
        <a:p>
          <a:r>
            <a:rPr lang="ja-JP" altLang="en-US" sz="2000" b="1">
              <a:solidFill>
                <a:schemeClr val="dk1"/>
              </a:solidFill>
              <a:effectLst/>
              <a:latin typeface="+mn-lt"/>
              <a:ea typeface="+mn-ea"/>
              <a:cs typeface="+mn-cs"/>
            </a:rPr>
            <a:t>　　　　　    　　　</a:t>
          </a:r>
          <a:r>
            <a:rPr lang="ja-JP" altLang="en-US" sz="2000" b="1" baseline="0">
              <a:solidFill>
                <a:schemeClr val="dk1"/>
              </a:solidFill>
              <a:effectLst/>
              <a:latin typeface="+mn-lt"/>
              <a:ea typeface="+mn-ea"/>
              <a:cs typeface="+mn-cs"/>
            </a:rPr>
            <a:t> </a:t>
          </a:r>
          <a:r>
            <a:rPr lang="ja-JP" altLang="en-US" sz="2000" b="1">
              <a:solidFill>
                <a:schemeClr val="dk1"/>
              </a:solidFill>
              <a:effectLst/>
              <a:latin typeface="+mn-lt"/>
              <a:ea typeface="+mn-ea"/>
              <a:cs typeface="+mn-cs"/>
            </a:rPr>
            <a:t>集金用　</a:t>
          </a:r>
          <a:r>
            <a:rPr lang="ja-JP" altLang="ja-JP" sz="2000" b="1">
              <a:solidFill>
                <a:schemeClr val="dk1"/>
              </a:solidFill>
              <a:effectLst/>
              <a:latin typeface="+mn-lt"/>
              <a:ea typeface="+mn-ea"/>
              <a:cs typeface="+mn-cs"/>
            </a:rPr>
            <a:t>キャビネット会計</a:t>
          </a:r>
          <a:r>
            <a:rPr lang="ja-JP" altLang="en-US" sz="2000" b="1">
              <a:solidFill>
                <a:schemeClr val="dk1"/>
              </a:solidFill>
              <a:effectLst/>
              <a:latin typeface="+mn-lt"/>
              <a:ea typeface="+mn-ea"/>
              <a:cs typeface="+mn-cs"/>
            </a:rPr>
            <a:t>　岡田浩一（おかだこういち</a:t>
          </a:r>
          <a:r>
            <a:rPr lang="ja-JP" altLang="ja-JP" sz="2000" b="1">
              <a:solidFill>
                <a:schemeClr val="dk1"/>
              </a:solidFill>
              <a:effectLst/>
              <a:latin typeface="+mn-lt"/>
              <a:ea typeface="+mn-ea"/>
              <a:cs typeface="+mn-cs"/>
            </a:rPr>
            <a:t>）</a:t>
          </a:r>
          <a:endParaRPr lang="en-US" altLang="ja-JP" sz="2000" b="1">
            <a:solidFill>
              <a:schemeClr val="dk1"/>
            </a:solidFill>
            <a:effectLst/>
            <a:latin typeface="+mn-lt"/>
            <a:ea typeface="+mn-ea"/>
            <a:cs typeface="+mn-cs"/>
          </a:endParaRPr>
        </a:p>
        <a:p>
          <a:endParaRPr lang="en-US" altLang="ja-JP" sz="20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13D21-77E6-4FCF-9D2A-DFAC661FF0D9}">
  <sheetPr>
    <pageSetUpPr fitToPage="1"/>
  </sheetPr>
  <dimension ref="B1:M37"/>
  <sheetViews>
    <sheetView tabSelected="1" zoomScale="55" zoomScaleNormal="55" zoomScaleSheetLayoutView="55" zoomScalePageLayoutView="70" workbookViewId="0">
      <selection activeCell="B2" sqref="B2:H2"/>
    </sheetView>
  </sheetViews>
  <sheetFormatPr defaultColWidth="8.875" defaultRowHeight="18.75"/>
  <cols>
    <col min="1" max="1" width="0.5" style="1" customWidth="1"/>
    <col min="2" max="2" width="8.75" style="1" customWidth="1"/>
    <col min="3" max="3" width="39.625" style="1" bestFit="1" customWidth="1"/>
    <col min="4" max="5" width="11.5" style="1" customWidth="1"/>
    <col min="6" max="6" width="21" style="1" customWidth="1"/>
    <col min="7" max="7" width="13.875" style="1" customWidth="1"/>
    <col min="8" max="8" width="34.875" style="1" customWidth="1"/>
    <col min="9" max="9" width="29.125" style="1" customWidth="1"/>
    <col min="10" max="16384" width="8.875" style="1"/>
  </cols>
  <sheetData>
    <row r="1" spans="2:13" ht="7.35" customHeight="1"/>
    <row r="2" spans="2:13" ht="25.5">
      <c r="B2" s="84" t="s">
        <v>52</v>
      </c>
      <c r="C2" s="85"/>
      <c r="D2" s="85"/>
      <c r="E2" s="85"/>
      <c r="F2" s="85"/>
      <c r="G2" s="85"/>
      <c r="H2" s="85"/>
    </row>
    <row r="3" spans="2:13" ht="25.5">
      <c r="B3" s="2" t="s">
        <v>53</v>
      </c>
      <c r="C3" s="2"/>
      <c r="D3" s="2"/>
      <c r="E3" s="2"/>
      <c r="F3" s="2"/>
      <c r="G3" s="2"/>
      <c r="H3" s="2"/>
    </row>
    <row r="4" spans="2:13" ht="8.1" customHeight="1" thickBot="1">
      <c r="B4" s="86"/>
      <c r="C4" s="86"/>
      <c r="D4" s="86"/>
      <c r="E4" s="86"/>
      <c r="F4" s="86"/>
      <c r="G4" s="86"/>
      <c r="H4" s="86"/>
    </row>
    <row r="5" spans="2:13" s="3" customFormat="1" ht="40.35" customHeight="1" thickBot="1">
      <c r="B5" s="87" t="s">
        <v>0</v>
      </c>
      <c r="C5" s="88"/>
      <c r="D5" s="88"/>
      <c r="E5" s="88"/>
      <c r="F5" s="88"/>
      <c r="G5" s="88"/>
      <c r="H5" s="89"/>
    </row>
    <row r="6" spans="2:13" ht="38.1" customHeight="1">
      <c r="B6" s="4" t="s">
        <v>1</v>
      </c>
      <c r="C6" s="4"/>
      <c r="D6" s="4"/>
      <c r="E6" s="4"/>
      <c r="F6" s="4"/>
      <c r="G6" s="4"/>
      <c r="H6" s="4"/>
      <c r="M6" s="5"/>
    </row>
    <row r="7" spans="2:13" ht="24.4" customHeight="1">
      <c r="B7" s="4" t="s">
        <v>2</v>
      </c>
      <c r="C7" s="4"/>
      <c r="D7" s="4"/>
      <c r="E7" s="4"/>
      <c r="F7" s="4"/>
      <c r="G7" s="4"/>
      <c r="H7" s="4"/>
    </row>
    <row r="8" spans="2:13" ht="33">
      <c r="B8" s="90" t="s">
        <v>51</v>
      </c>
      <c r="C8" s="90"/>
      <c r="D8" s="90"/>
      <c r="E8" s="90"/>
      <c r="F8" s="90"/>
      <c r="H8" s="70" t="s">
        <v>58</v>
      </c>
    </row>
    <row r="9" spans="2:13" ht="23.1" customHeight="1">
      <c r="B9" s="6"/>
      <c r="C9" s="7"/>
      <c r="D9" s="7"/>
      <c r="E9" s="7"/>
      <c r="F9" s="91" t="s">
        <v>59</v>
      </c>
      <c r="G9" s="91"/>
      <c r="H9" s="91"/>
    </row>
    <row r="10" spans="2:13" ht="12" customHeight="1">
      <c r="B10" s="8"/>
      <c r="F10" s="9"/>
      <c r="H10" s="10"/>
    </row>
    <row r="11" spans="2:13" ht="23.1" customHeight="1">
      <c r="B11" s="11"/>
      <c r="H11" s="12" t="s">
        <v>3</v>
      </c>
    </row>
    <row r="12" spans="2:13" ht="13.35" customHeight="1">
      <c r="B12" s="11"/>
      <c r="M12" s="13"/>
    </row>
    <row r="13" spans="2:13" ht="26.25" thickBot="1">
      <c r="B13" s="14" t="s">
        <v>4</v>
      </c>
      <c r="M13" s="13"/>
    </row>
    <row r="14" spans="2:13" ht="50.25" customHeight="1" thickBot="1">
      <c r="B14" s="92" t="s">
        <v>5</v>
      </c>
      <c r="C14" s="93"/>
      <c r="D14" s="15" t="s">
        <v>6</v>
      </c>
      <c r="E14" s="16"/>
      <c r="F14" s="17" t="s">
        <v>7</v>
      </c>
      <c r="G14" s="18" t="s">
        <v>8</v>
      </c>
      <c r="H14" s="19" t="s">
        <v>9</v>
      </c>
    </row>
    <row r="15" spans="2:13" ht="48" customHeight="1" thickTop="1">
      <c r="B15" s="72" t="s">
        <v>10</v>
      </c>
      <c r="C15" s="75" t="s">
        <v>11</v>
      </c>
      <c r="D15" s="20" t="s">
        <v>12</v>
      </c>
      <c r="E15" s="78" t="s">
        <v>49</v>
      </c>
      <c r="F15" s="81">
        <v>6600</v>
      </c>
      <c r="G15" s="21"/>
      <c r="H15" s="22">
        <f>$F$15*G15</f>
        <v>0</v>
      </c>
    </row>
    <row r="16" spans="2:13" ht="48" customHeight="1">
      <c r="B16" s="73"/>
      <c r="C16" s="76"/>
      <c r="D16" s="23" t="s">
        <v>13</v>
      </c>
      <c r="E16" s="79"/>
      <c r="F16" s="82"/>
      <c r="G16" s="24"/>
      <c r="H16" s="25">
        <f>$F$15*G16</f>
        <v>0</v>
      </c>
    </row>
    <row r="17" spans="2:9" ht="48" customHeight="1">
      <c r="B17" s="73"/>
      <c r="C17" s="76"/>
      <c r="D17" s="23" t="s">
        <v>14</v>
      </c>
      <c r="E17" s="79"/>
      <c r="F17" s="82"/>
      <c r="G17" s="24"/>
      <c r="H17" s="25">
        <f>$F$15*G17</f>
        <v>0</v>
      </c>
    </row>
    <row r="18" spans="2:9" ht="48" customHeight="1">
      <c r="B18" s="73"/>
      <c r="C18" s="76"/>
      <c r="D18" s="23" t="s">
        <v>15</v>
      </c>
      <c r="E18" s="79"/>
      <c r="F18" s="82"/>
      <c r="G18" s="24"/>
      <c r="H18" s="25">
        <f>$F$15*G18</f>
        <v>0</v>
      </c>
    </row>
    <row r="19" spans="2:9" ht="48" customHeight="1" thickBot="1">
      <c r="B19" s="74"/>
      <c r="C19" s="77"/>
      <c r="D19" s="26" t="s">
        <v>16</v>
      </c>
      <c r="E19" s="80"/>
      <c r="F19" s="83"/>
      <c r="G19" s="27"/>
      <c r="H19" s="28">
        <f>$F$15*G19</f>
        <v>0</v>
      </c>
      <c r="I19" s="71">
        <f>SUM(H15:H19)</f>
        <v>0</v>
      </c>
    </row>
    <row r="20" spans="2:9" ht="48" customHeight="1" thickBot="1">
      <c r="B20" s="29" t="s">
        <v>17</v>
      </c>
      <c r="C20" s="30" t="s">
        <v>18</v>
      </c>
      <c r="D20" s="31" t="s">
        <v>19</v>
      </c>
      <c r="E20" s="32"/>
      <c r="F20" s="33">
        <v>300</v>
      </c>
      <c r="G20" s="34"/>
      <c r="H20" s="35">
        <f>$F$20*G20</f>
        <v>0</v>
      </c>
    </row>
    <row r="21" spans="2:9" ht="48" customHeight="1" thickBot="1">
      <c r="B21" s="36" t="s">
        <v>20</v>
      </c>
      <c r="C21" s="37" t="s">
        <v>21</v>
      </c>
      <c r="D21" s="38" t="s">
        <v>22</v>
      </c>
      <c r="E21" s="39"/>
      <c r="F21" s="40">
        <v>1200</v>
      </c>
      <c r="G21" s="41"/>
      <c r="H21" s="42">
        <f>$F$21*G21</f>
        <v>0</v>
      </c>
    </row>
    <row r="22" spans="2:9" ht="48" customHeight="1" thickBot="1">
      <c r="B22" s="29" t="s">
        <v>23</v>
      </c>
      <c r="C22" s="30" t="s">
        <v>24</v>
      </c>
      <c r="D22" s="38" t="s">
        <v>25</v>
      </c>
      <c r="E22" s="43"/>
      <c r="F22" s="33">
        <v>700</v>
      </c>
      <c r="G22" s="34"/>
      <c r="H22" s="44">
        <f>$F$22*G22</f>
        <v>0</v>
      </c>
    </row>
    <row r="23" spans="2:9" ht="43.35" customHeight="1" thickTop="1" thickBot="1">
      <c r="D23" s="45"/>
      <c r="E23" s="45"/>
      <c r="F23" s="46"/>
      <c r="G23" s="47" t="s">
        <v>26</v>
      </c>
      <c r="H23" s="48">
        <f>SUM(H15:H22)</f>
        <v>0</v>
      </c>
    </row>
    <row r="24" spans="2:9" ht="24.75" thickTop="1">
      <c r="B24" s="49"/>
      <c r="D24" s="45"/>
      <c r="E24" s="45"/>
      <c r="F24" s="46"/>
      <c r="G24" s="50"/>
      <c r="H24" s="51"/>
    </row>
    <row r="25" spans="2:9" ht="186.4" customHeight="1">
      <c r="B25" s="49"/>
      <c r="D25" s="45"/>
      <c r="E25" s="45"/>
      <c r="F25" s="46"/>
      <c r="G25" s="50"/>
      <c r="H25" s="51"/>
    </row>
    <row r="26" spans="2:9" ht="24">
      <c r="B26" s="49" t="s">
        <v>56</v>
      </c>
      <c r="C26" s="49"/>
      <c r="D26" s="49"/>
      <c r="E26" s="49"/>
      <c r="F26" s="49"/>
      <c r="G26" s="49"/>
      <c r="H26" s="47"/>
      <c r="I26" s="51"/>
    </row>
    <row r="27" spans="2:9" ht="24">
      <c r="B27" s="49" t="s">
        <v>27</v>
      </c>
      <c r="D27" s="45"/>
      <c r="E27" s="45"/>
      <c r="F27" s="45"/>
      <c r="G27" s="46"/>
      <c r="H27" s="50"/>
    </row>
    <row r="28" spans="2:9" ht="24">
      <c r="B28" s="52" t="s">
        <v>57</v>
      </c>
      <c r="D28" s="45"/>
      <c r="E28" s="45"/>
      <c r="F28" s="45"/>
      <c r="G28" s="46"/>
      <c r="H28" s="47"/>
      <c r="I28" s="53"/>
    </row>
    <row r="29" spans="2:9" ht="24">
      <c r="B29" s="54" t="s">
        <v>28</v>
      </c>
      <c r="C29" s="54"/>
      <c r="D29" s="54"/>
      <c r="E29" s="54"/>
      <c r="F29" s="54"/>
      <c r="G29" s="54"/>
      <c r="H29" s="54"/>
      <c r="I29" s="54"/>
    </row>
    <row r="30" spans="2:9" ht="24">
      <c r="B30" s="54" t="s">
        <v>50</v>
      </c>
      <c r="C30" s="54"/>
      <c r="D30" s="54"/>
      <c r="E30" s="54"/>
      <c r="F30" s="54"/>
      <c r="G30" s="54"/>
      <c r="H30" s="54"/>
      <c r="I30" s="54"/>
    </row>
    <row r="31" spans="2:9" ht="23.1" customHeight="1">
      <c r="B31" s="52"/>
      <c r="C31" s="52"/>
      <c r="D31" s="52"/>
      <c r="E31" s="52"/>
      <c r="F31" s="52"/>
      <c r="G31" s="52"/>
      <c r="H31" s="52"/>
      <c r="I31" s="52"/>
    </row>
    <row r="32" spans="2:9" ht="24" customHeight="1">
      <c r="B32" s="14" t="s">
        <v>54</v>
      </c>
      <c r="F32" s="55"/>
      <c r="G32" s="55"/>
      <c r="H32" s="55"/>
    </row>
    <row r="33" spans="2:6" ht="35.450000000000003" customHeight="1">
      <c r="B33" s="14" t="s">
        <v>29</v>
      </c>
      <c r="C33" s="69"/>
    </row>
    <row r="34" spans="2:6" ht="35.450000000000003" customHeight="1">
      <c r="B34" s="14" t="s">
        <v>55</v>
      </c>
      <c r="C34" s="69"/>
    </row>
    <row r="35" spans="2:6" ht="35.1" customHeight="1">
      <c r="B35" s="14" t="s">
        <v>30</v>
      </c>
      <c r="C35" s="69"/>
      <c r="E35" s="14" t="s">
        <v>31</v>
      </c>
      <c r="F35" s="69"/>
    </row>
    <row r="36" spans="2:6" ht="35.450000000000003" customHeight="1">
      <c r="B36" s="14" t="s">
        <v>32</v>
      </c>
      <c r="C36" s="69"/>
    </row>
    <row r="37" spans="2:6" ht="111" customHeight="1"/>
  </sheetData>
  <mergeCells count="10">
    <mergeCell ref="B15:B19"/>
    <mergeCell ref="C15:C19"/>
    <mergeCell ref="E15:E19"/>
    <mergeCell ref="F15:F19"/>
    <mergeCell ref="B2:H2"/>
    <mergeCell ref="B4:H4"/>
    <mergeCell ref="B5:H5"/>
    <mergeCell ref="B8:F8"/>
    <mergeCell ref="F9:H9"/>
    <mergeCell ref="B14:C14"/>
  </mergeCells>
  <phoneticPr fontId="3"/>
  <printOptions horizontalCentered="1" verticalCentered="1"/>
  <pageMargins left="0.23622047244094491" right="0.23622047244094491" top="0.58499999999999996" bottom="0.57750000000000001" header="0.31496062992125984" footer="0.31496062992125984"/>
  <pageSetup paperSize="9" scale="64" orientation="portrait" r:id="rId1"/>
  <headerFooter>
    <oddHeader xml:space="preserve">&amp;R日本ライオンズ発行〈2024-25-C-30〉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6D90E-E521-444B-B4E7-5D5FC2D01E0E}">
  <sheetPr>
    <pageSetUpPr fitToPage="1"/>
  </sheetPr>
  <dimension ref="A1:O3"/>
  <sheetViews>
    <sheetView zoomScale="90" zoomScaleNormal="90" workbookViewId="0">
      <selection activeCell="B3" sqref="B3"/>
    </sheetView>
  </sheetViews>
  <sheetFormatPr defaultRowHeight="13.5"/>
  <cols>
    <col min="1" max="1" width="30.625" bestFit="1" customWidth="1"/>
    <col min="2" max="6" width="4.625" customWidth="1"/>
    <col min="15" max="15" width="9.625" bestFit="1" customWidth="1"/>
  </cols>
  <sheetData>
    <row r="1" spans="1:15">
      <c r="A1" s="65"/>
      <c r="B1" s="56" t="s">
        <v>42</v>
      </c>
      <c r="C1" s="57"/>
      <c r="D1" s="57"/>
      <c r="E1" s="57"/>
      <c r="F1" s="57"/>
      <c r="G1" s="57"/>
      <c r="H1" s="58">
        <f>【クラブ用】注文書!F15</f>
        <v>6600</v>
      </c>
      <c r="I1" s="56" t="s">
        <v>45</v>
      </c>
      <c r="J1" s="58">
        <f>【クラブ用】注文書!F20</f>
        <v>300</v>
      </c>
      <c r="K1" s="56" t="s">
        <v>44</v>
      </c>
      <c r="L1" s="58">
        <f>【クラブ用】注文書!F21</f>
        <v>1200</v>
      </c>
      <c r="M1" s="56" t="s">
        <v>47</v>
      </c>
      <c r="N1" s="58">
        <f>【クラブ用】注文書!F22</f>
        <v>700</v>
      </c>
      <c r="O1" s="65"/>
    </row>
    <row r="2" spans="1:15">
      <c r="A2" s="66" t="s">
        <v>48</v>
      </c>
      <c r="B2" s="59" t="s">
        <v>33</v>
      </c>
      <c r="C2" s="60" t="s">
        <v>34</v>
      </c>
      <c r="D2" s="60" t="s">
        <v>35</v>
      </c>
      <c r="E2" s="60" t="s">
        <v>36</v>
      </c>
      <c r="F2" s="60" t="s">
        <v>37</v>
      </c>
      <c r="G2" s="60" t="s">
        <v>43</v>
      </c>
      <c r="H2" s="61" t="s">
        <v>38</v>
      </c>
      <c r="I2" s="59" t="s">
        <v>39</v>
      </c>
      <c r="J2" s="61" t="s">
        <v>38</v>
      </c>
      <c r="K2" s="59" t="s">
        <v>46</v>
      </c>
      <c r="L2" s="61" t="s">
        <v>38</v>
      </c>
      <c r="M2" s="59" t="s">
        <v>40</v>
      </c>
      <c r="N2" s="61" t="s">
        <v>38</v>
      </c>
      <c r="O2" s="66" t="s">
        <v>41</v>
      </c>
    </row>
    <row r="3" spans="1:15">
      <c r="A3" s="68" t="str">
        <f>【クラブ用】注文書!B8</f>
        <v>333-E 地区 　　　　　　　LC</v>
      </c>
      <c r="B3" s="62">
        <f>【クラブ用】注文書!G15</f>
        <v>0</v>
      </c>
      <c r="C3" s="63">
        <f>【クラブ用】注文書!G16</f>
        <v>0</v>
      </c>
      <c r="D3" s="63">
        <f>【クラブ用】注文書!G17</f>
        <v>0</v>
      </c>
      <c r="E3" s="63">
        <f>【クラブ用】注文書!G18</f>
        <v>0</v>
      </c>
      <c r="F3" s="63">
        <f>【クラブ用】注文書!G19</f>
        <v>0</v>
      </c>
      <c r="G3" s="63">
        <f>SUM(B3:F3)</f>
        <v>0</v>
      </c>
      <c r="H3" s="64">
        <f>H$1*G3</f>
        <v>0</v>
      </c>
      <c r="I3" s="62">
        <f>【クラブ用】注文書!G20</f>
        <v>0</v>
      </c>
      <c r="J3" s="64">
        <f>J$1*I3</f>
        <v>0</v>
      </c>
      <c r="K3" s="62">
        <f>【クラブ用】注文書!G21</f>
        <v>0</v>
      </c>
      <c r="L3" s="64">
        <f>L$1*K3</f>
        <v>0</v>
      </c>
      <c r="M3" s="62">
        <f>【クラブ用】注文書!G22</f>
        <v>0</v>
      </c>
      <c r="N3" s="64">
        <f>N$1*M3</f>
        <v>0</v>
      </c>
      <c r="O3" s="67">
        <f>H3+J3+L3+N3</f>
        <v>0</v>
      </c>
    </row>
  </sheetData>
  <sheetProtection sheet="1" objects="1" scenarios="1"/>
  <phoneticPr fontId="3"/>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【クラブ用】注文書</vt:lpstr>
      <vt:lpstr>横列表示</vt:lpstr>
      <vt:lpstr>【クラブ用】注文書!Print_Area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yanase@thelion.jp</dc:creator>
  <cp:lastModifiedBy>ライオンズクラブ国際協会　02</cp:lastModifiedBy>
  <cp:lastPrinted>2025-02-18T00:44:18Z</cp:lastPrinted>
  <dcterms:created xsi:type="dcterms:W3CDTF">2025-02-13T02:00:35Z</dcterms:created>
  <dcterms:modified xsi:type="dcterms:W3CDTF">2025-02-18T01:12:43Z</dcterms:modified>
</cp:coreProperties>
</file>