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\\LC333E-NAS\share\2022-2023年度渡辺CAB\22_OSEALフォーラム\第59回OSEALフォーラム\クラブへ配信\"/>
    </mc:Choice>
  </mc:AlternateContent>
  <xr:revisionPtr revIDLastSave="0" documentId="8_{12BEF945-9F6F-47B7-A5AF-8DC31DBC9AF7}" xr6:coauthVersionLast="47" xr6:coauthVersionMax="47" xr10:uidLastSave="{00000000-0000-0000-0000-000000000000}"/>
  <bookViews>
    <workbookView xWindow="1440" yWindow="1440" windowWidth="28800" windowHeight="11333" xr2:uid="{00000000-000D-0000-FFFF-FFFF00000000}"/>
  </bookViews>
  <sheets>
    <sheet name="Registration Application" sheetId="2" r:id="rId1"/>
    <sheet name="Applicants' Information" sheetId="3" r:id="rId2"/>
    <sheet name="Accommodation" sheetId="6" r:id="rId3"/>
    <sheet name="Data" sheetId="5" state="hidden" r:id="rId4"/>
  </sheets>
  <definedNames>
    <definedName name="_xlnm.Print_Area" localSheetId="2">Accommodation!$A$1:$P$42</definedName>
    <definedName name="_xlnm.Print_Area" localSheetId="3">#REF!</definedName>
    <definedName name="_xlnm.Print_Area" localSheetId="0">'Registration Application'!$A$1:$J$35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" i="6" l="1"/>
  <c r="J28" i="6"/>
  <c r="J29" i="6"/>
  <c r="J30" i="6"/>
  <c r="J31" i="6"/>
  <c r="J32" i="6"/>
  <c r="J33" i="6"/>
  <c r="J34" i="6"/>
  <c r="J35" i="6"/>
  <c r="J36" i="6"/>
  <c r="J37" i="6"/>
  <c r="B3" i="6" l="1"/>
  <c r="F3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F2" i="3" l="1"/>
  <c r="B25" i="2" l="1"/>
  <c r="I17" i="2"/>
  <c r="I16" i="2"/>
  <c r="I15" i="2"/>
  <c r="I14" i="2"/>
  <c r="I13" i="2"/>
  <c r="I12" i="2"/>
  <c r="H18" i="2" l="1"/>
</calcChain>
</file>

<file path=xl/sharedStrings.xml><?xml version="1.0" encoding="utf-8"?>
<sst xmlns="http://schemas.openxmlformats.org/spreadsheetml/2006/main" count="159" uniqueCount="138">
  <si>
    <t>No.</t>
  </si>
  <si>
    <t>×</t>
  </si>
  <si>
    <t>×</t>
    <phoneticPr fontId="9" type="noConversion"/>
  </si>
  <si>
    <t>＝</t>
    <phoneticPr fontId="9" type="noConversion"/>
  </si>
  <si>
    <t>＝</t>
    <phoneticPr fontId="9" type="noConversion"/>
  </si>
  <si>
    <t>The 59th OSEAL Forum Registration Application</t>
    <phoneticPr fontId="9" type="noConversion"/>
  </si>
  <si>
    <t>E-mail</t>
    <phoneticPr fontId="9" type="noConversion"/>
  </si>
  <si>
    <t>Doe</t>
    <phoneticPr fontId="9" type="noConversion"/>
  </si>
  <si>
    <t>TOTAL</t>
    <phoneticPr fontId="9" type="noConversion"/>
  </si>
  <si>
    <t>Account Holder</t>
    <phoneticPr fontId="9" type="noConversion"/>
  </si>
  <si>
    <t>Submission :</t>
    <phoneticPr fontId="9" type="noConversion"/>
  </si>
  <si>
    <t>Jeju Bank</t>
    <phoneticPr fontId="9" type="noConversion"/>
  </si>
  <si>
    <t>JJBKKR22</t>
    <phoneticPr fontId="9" type="noConversion"/>
  </si>
  <si>
    <t>Yeon-dong Branch</t>
    <phoneticPr fontId="9" type="noConversion"/>
  </si>
  <si>
    <t>07-01-186171</t>
    <phoneticPr fontId="9" type="noConversion"/>
  </si>
  <si>
    <t>OSEAL Forum Organizing Committee</t>
    <phoneticPr fontId="9" type="noConversion"/>
  </si>
  <si>
    <t>Notice</t>
    <phoneticPr fontId="9" type="noConversion"/>
  </si>
  <si>
    <r>
      <t xml:space="preserve">The 59th OSEAL Forum Office
</t>
    </r>
    <r>
      <rPr>
        <sz val="14"/>
        <color rgb="FF000000"/>
        <rFont val="맑은 고딕"/>
        <family val="3"/>
        <charset val="129"/>
      </rPr>
      <t>3F, Lions BLDG, 61, Yeonsam-ro, Jeju-si, Jeju-do, 63148 South Korea
T. 064-746-3333 / F. 064-746-3304 / E. oseal2020@naver.com</t>
    </r>
    <phoneticPr fontId="9" type="noConversion"/>
  </si>
  <si>
    <t>The 59th OSEAL Forum Applicants' Information</t>
    <phoneticPr fontId="9" type="noConversion"/>
  </si>
  <si>
    <t>District</t>
    <phoneticPr fontId="9" type="noConversion"/>
  </si>
  <si>
    <t>Club Name</t>
    <phoneticPr fontId="9" type="noConversion"/>
  </si>
  <si>
    <t>Title</t>
    <phoneticPr fontId="9" type="noConversion"/>
  </si>
  <si>
    <t>First Name</t>
    <phoneticPr fontId="9" type="noConversion"/>
  </si>
  <si>
    <t>Contact</t>
    <phoneticPr fontId="9" type="noConversion"/>
  </si>
  <si>
    <t>Passport #</t>
    <phoneticPr fontId="9" type="noConversion"/>
  </si>
  <si>
    <t>Gender</t>
    <phoneticPr fontId="9" type="noConversion"/>
  </si>
  <si>
    <t>※ Fill out all attendee's name including your representative this form.</t>
    <phoneticPr fontId="9" type="noConversion"/>
  </si>
  <si>
    <t>※ Representative must include all items.</t>
    <phoneticPr fontId="9" type="noConversion"/>
  </si>
  <si>
    <t>For Early Registration</t>
    <phoneticPr fontId="9" type="noConversion"/>
  </si>
  <si>
    <t>LEO</t>
    <phoneticPr fontId="9" type="noConversion"/>
  </si>
  <si>
    <t>Golf</t>
    <phoneticPr fontId="9" type="noConversion"/>
  </si>
  <si>
    <t>John/Jane</t>
    <phoneticPr fontId="9" type="noConversion"/>
  </si>
  <si>
    <t>Doe</t>
    <phoneticPr fontId="9" type="noConversion"/>
  </si>
  <si>
    <t>Jeju</t>
    <phoneticPr fontId="9" type="noConversion"/>
  </si>
  <si>
    <t>IP Banquet</t>
    <phoneticPr fontId="9" type="noConversion"/>
  </si>
  <si>
    <t>IP Golf</t>
    <phoneticPr fontId="9" type="noConversion"/>
  </si>
  <si>
    <t>+82-10-1234-5678</t>
    <phoneticPr fontId="9" type="noConversion"/>
  </si>
  <si>
    <t>O</t>
    <phoneticPr fontId="9" type="noConversion"/>
  </si>
  <si>
    <t>O</t>
    <phoneticPr fontId="9" type="noConversion"/>
  </si>
  <si>
    <t>O</t>
    <phoneticPr fontId="9" type="noConversion"/>
  </si>
  <si>
    <t>★★★★★</t>
    <phoneticPr fontId="9" type="noConversion"/>
  </si>
  <si>
    <t>X</t>
    <phoneticPr fontId="9" type="noConversion"/>
  </si>
  <si>
    <t>X</t>
    <phoneticPr fontId="9" type="noConversion"/>
  </si>
  <si>
    <t>★★★★</t>
    <phoneticPr fontId="9" type="noConversion"/>
  </si>
  <si>
    <t>★★★</t>
    <phoneticPr fontId="9" type="noConversion"/>
  </si>
  <si>
    <t>M</t>
  </si>
  <si>
    <t>M</t>
    <phoneticPr fontId="9" type="noConversion"/>
  </si>
  <si>
    <t>F</t>
    <phoneticPr fontId="9" type="noConversion"/>
  </si>
  <si>
    <t>Voluntary</t>
    <phoneticPr fontId="9" type="noConversion"/>
  </si>
  <si>
    <t>Banquet</t>
    <phoneticPr fontId="9" type="noConversion"/>
  </si>
  <si>
    <t>Grade</t>
    <phoneticPr fontId="9" type="noConversion"/>
  </si>
  <si>
    <t>Bedspace</t>
    <phoneticPr fontId="9" type="noConversion"/>
  </si>
  <si>
    <t>Room grade</t>
    <phoneticPr fontId="9" type="noConversion"/>
  </si>
  <si>
    <t>Dietary</t>
    <phoneticPr fontId="9" type="noConversion"/>
  </si>
  <si>
    <t>Wheelchair</t>
    <phoneticPr fontId="9" type="noConversion"/>
  </si>
  <si>
    <t>Guest</t>
    <phoneticPr fontId="9" type="noConversion"/>
  </si>
  <si>
    <t>C/I</t>
    <phoneticPr fontId="9" type="noConversion"/>
  </si>
  <si>
    <t>C/O</t>
    <phoneticPr fontId="9" type="noConversion"/>
  </si>
  <si>
    <t>Deluxe</t>
    <phoneticPr fontId="9" type="noConversion"/>
  </si>
  <si>
    <t>Premier</t>
  </si>
  <si>
    <t>Premier</t>
    <phoneticPr fontId="9" type="noConversion"/>
  </si>
  <si>
    <t>Suite</t>
    <phoneticPr fontId="9" type="noConversion"/>
  </si>
  <si>
    <t>None</t>
    <phoneticPr fontId="9" type="noConversion"/>
  </si>
  <si>
    <t>Vegetarian</t>
  </si>
  <si>
    <t>Vegetarian</t>
    <phoneticPr fontId="9" type="noConversion"/>
  </si>
  <si>
    <t>Halal</t>
    <phoneticPr fontId="9" type="noConversion"/>
  </si>
  <si>
    <t>★★★★★</t>
  </si>
  <si>
    <t>X</t>
  </si>
  <si>
    <t>South Korea</t>
    <phoneticPr fontId="9" type="noConversion"/>
  </si>
  <si>
    <t>O</t>
  </si>
  <si>
    <t>The 59th OSEAL Forum Accommodation Application</t>
    <phoneticPr fontId="9" type="noConversion"/>
  </si>
  <si>
    <t>District</t>
    <phoneticPr fontId="9" type="noConversion"/>
  </si>
  <si>
    <t>For Early Registration</t>
    <phoneticPr fontId="9" type="noConversion"/>
  </si>
  <si>
    <t>Ex)</t>
    <phoneticPr fontId="9" type="noConversion"/>
  </si>
  <si>
    <t>Membership #</t>
    <phoneticPr fontId="9" type="noConversion"/>
  </si>
  <si>
    <t>Check
in</t>
    <phoneticPr fontId="9" type="noConversion"/>
  </si>
  <si>
    <t>Check
out</t>
    <phoneticPr fontId="9" type="noConversion"/>
  </si>
  <si>
    <t>NGT
(Auto)</t>
    <phoneticPr fontId="9" type="noConversion"/>
  </si>
  <si>
    <t>Hotel
Grade</t>
    <phoneticPr fontId="9" type="noConversion"/>
  </si>
  <si>
    <t>Bed
space</t>
    <phoneticPr fontId="9" type="noConversion"/>
  </si>
  <si>
    <t>Room
Grade</t>
    <phoneticPr fontId="9" type="noConversion"/>
  </si>
  <si>
    <t>If necessary (select)</t>
    <phoneticPr fontId="9" type="noConversion"/>
  </si>
  <si>
    <t>Chairman</t>
    <phoneticPr fontId="9" type="noConversion"/>
  </si>
  <si>
    <t>John/Jane</t>
    <phoneticPr fontId="9" type="noConversion"/>
  </si>
  <si>
    <t>+82-10-1234-5678</t>
    <phoneticPr fontId="9" type="noConversion"/>
  </si>
  <si>
    <t>※ Please fill in the names of all attendees, including representatives.</t>
    <phoneticPr fontId="9" type="noConversion"/>
  </si>
  <si>
    <t>※ A room deposit of USD 200 is required for each room and will be settled upon check-in. (Additional charges incurred during the stay will be settled upon check-out)</t>
    <phoneticPr fontId="9" type="noConversion"/>
  </si>
  <si>
    <t>※ ※ Room availability is determined according to hotel circumstances, and a travel agency designated by the organizing committee will notify you of availability.</t>
    <phoneticPr fontId="9" type="noConversion"/>
  </si>
  <si>
    <t>※ If you need a room at the headquarters hotel (Lotte Hotel Jeju), only the applicants by August 31, 2022 (Wed.) will be decided whether to use it.</t>
    <phoneticPr fontId="9" type="noConversion"/>
  </si>
  <si>
    <t>例</t>
  </si>
  <si>
    <t>Title
役職</t>
  </si>
  <si>
    <t>Membership #
会員番号</t>
  </si>
  <si>
    <t>First Name
名（ローマ字）</t>
  </si>
  <si>
    <t>Last Name
姓（ローマ字）</t>
  </si>
  <si>
    <t>Passport #
パスポート番号</t>
  </si>
  <si>
    <t>Contact
連絡先電話番号（携帯）</t>
  </si>
  <si>
    <t>City
市町村名（ローマ字）</t>
  </si>
  <si>
    <t>Additional Charge (追加料金)</t>
  </si>
  <si>
    <t>334A</t>
  </si>
  <si>
    <t>Nagoya Ichiban Lions Club</t>
  </si>
  <si>
    <t>Yoshiko</t>
  </si>
  <si>
    <t>Tanaka</t>
  </si>
  <si>
    <t>club president</t>
  </si>
  <si>
    <t>Office Staff</t>
  </si>
  <si>
    <t>1-1-1 Ekimae, Naka-ku, Nagoya-shi Aichi, Japan</t>
  </si>
  <si>
    <t>office@ichiban.com</t>
  </si>
  <si>
    <t>81-80-1233-4433</t>
  </si>
  <si>
    <t>Country
（国名英語で）</t>
  </si>
  <si>
    <t>Gender
男性はM, 女性はF</t>
  </si>
  <si>
    <t>Voluntary Work
ボランティア参加するしない</t>
  </si>
  <si>
    <t>LEO レオ</t>
  </si>
  <si>
    <t>Last Name</t>
  </si>
  <si>
    <r>
      <t>General Information of Representative　</t>
    </r>
    <r>
      <rPr>
        <b/>
        <sz val="18"/>
        <color rgb="FF000000"/>
        <rFont val="MS PGothic"/>
        <family val="2"/>
      </rPr>
      <t>代表者情報</t>
    </r>
  </si>
  <si>
    <r>
      <t xml:space="preserve">General Member　
</t>
    </r>
    <r>
      <rPr>
        <b/>
        <sz val="11"/>
        <color rgb="FF000000"/>
        <rFont val="MS PGothic"/>
        <family val="2"/>
      </rPr>
      <t>ライオンズメンバー</t>
    </r>
  </si>
  <si>
    <r>
      <t xml:space="preserve">LEO Member
</t>
    </r>
    <r>
      <rPr>
        <b/>
        <sz val="11"/>
        <color rgb="FF000000"/>
        <rFont val="MS PGothic"/>
        <family val="2"/>
      </rPr>
      <t>レオメンバー</t>
    </r>
  </si>
  <si>
    <r>
      <t xml:space="preserve">Accompany (LEO)
</t>
    </r>
    <r>
      <rPr>
        <b/>
        <sz val="11"/>
        <color rgb="FF000000"/>
        <rFont val="MS PGothic"/>
        <family val="2"/>
      </rPr>
      <t>同伴者（レオ）</t>
    </r>
  </si>
  <si>
    <r>
      <t xml:space="preserve">IP Golf Tournament
</t>
    </r>
    <r>
      <rPr>
        <b/>
        <sz val="11"/>
        <color rgb="FF000000"/>
        <rFont val="MS PGothic"/>
        <family val="2"/>
      </rPr>
      <t>国際会長ゴルフトーナメント</t>
    </r>
  </si>
  <si>
    <r>
      <t xml:space="preserve">IP Banquet
</t>
    </r>
    <r>
      <rPr>
        <b/>
        <sz val="11"/>
        <color rgb="FF000000"/>
        <rFont val="MS PGothic"/>
        <family val="2"/>
      </rPr>
      <t>国際会長</t>
    </r>
    <r>
      <rPr>
        <b/>
        <sz val="10"/>
        <color rgb="FF000000"/>
        <rFont val="MS PGothic"/>
        <family val="2"/>
      </rPr>
      <t>晩餐会</t>
    </r>
  </si>
  <si>
    <r>
      <t>Registration Fee　</t>
    </r>
    <r>
      <rPr>
        <b/>
        <sz val="18"/>
        <color rgb="FF000000"/>
        <rFont val="MS PGothic"/>
        <family val="2"/>
      </rPr>
      <t>登録料</t>
    </r>
  </si>
  <si>
    <r>
      <t>Registration Bank Account　</t>
    </r>
    <r>
      <rPr>
        <b/>
        <sz val="18"/>
        <color rgb="FF000000"/>
        <rFont val="MS PGothic"/>
        <family val="2"/>
      </rPr>
      <t>振込先口座情報</t>
    </r>
  </si>
  <si>
    <r>
      <t>Name of the Bank　</t>
    </r>
    <r>
      <rPr>
        <b/>
        <sz val="11"/>
        <color rgb="FF000000"/>
        <rFont val="MS PGothic"/>
        <family val="2"/>
      </rPr>
      <t>銀行名</t>
    </r>
  </si>
  <si>
    <r>
      <t xml:space="preserve">Branch </t>
    </r>
    <r>
      <rPr>
        <b/>
        <sz val="11"/>
        <color rgb="FF000000"/>
        <rFont val="MS PGothic"/>
        <family val="2"/>
      </rPr>
      <t>支店名</t>
    </r>
  </si>
  <si>
    <r>
      <t xml:space="preserve">Account # 
</t>
    </r>
    <r>
      <rPr>
        <b/>
        <sz val="11"/>
        <color rgb="FF000000"/>
        <rFont val="MS PGothic"/>
        <family val="2"/>
      </rPr>
      <t>口座番号</t>
    </r>
  </si>
  <si>
    <r>
      <t xml:space="preserve">Swift Code　
</t>
    </r>
    <r>
      <rPr>
        <b/>
        <sz val="11"/>
        <color rgb="FF000000"/>
        <rFont val="MS PGothic"/>
        <family val="2"/>
      </rPr>
      <t>スウィフトコード</t>
    </r>
  </si>
  <si>
    <t>Ordinary Deposit　普通預金</t>
  </si>
  <si>
    <t>Type of Account</t>
  </si>
  <si>
    <r>
      <t xml:space="preserve">Club Name
</t>
    </r>
    <r>
      <rPr>
        <b/>
        <sz val="11"/>
        <color rgb="FF000000"/>
        <rFont val="MS PGothic"/>
        <family val="2"/>
      </rPr>
      <t>クラブ名</t>
    </r>
  </si>
  <si>
    <r>
      <t xml:space="preserve">District
</t>
    </r>
    <r>
      <rPr>
        <b/>
        <sz val="10"/>
        <color rgb="FF000000"/>
        <rFont val="MS PGothic"/>
        <family val="2"/>
      </rPr>
      <t>地区名</t>
    </r>
  </si>
  <si>
    <r>
      <t xml:space="preserve">First Name
</t>
    </r>
    <r>
      <rPr>
        <b/>
        <sz val="10"/>
        <color rgb="FF000000"/>
        <rFont val="MS PGothic"/>
        <family val="2"/>
      </rPr>
      <t>名</t>
    </r>
  </si>
  <si>
    <r>
      <t xml:space="preserve">Passport #
</t>
    </r>
    <r>
      <rPr>
        <b/>
        <sz val="10"/>
        <color rgb="FF000000"/>
        <rFont val="MS PGothic"/>
        <family val="2"/>
      </rPr>
      <t>パスポート番号</t>
    </r>
  </si>
  <si>
    <r>
      <t xml:space="preserve">Address
</t>
    </r>
    <r>
      <rPr>
        <b/>
        <sz val="10"/>
        <color rgb="FF000000"/>
        <rFont val="MS PGothic"/>
        <family val="2"/>
      </rPr>
      <t>住所</t>
    </r>
  </si>
  <si>
    <r>
      <t xml:space="preserve">Contact
</t>
    </r>
    <r>
      <rPr>
        <b/>
        <sz val="10"/>
        <color rgb="FF000000"/>
        <rFont val="MS PGothic"/>
        <family val="2"/>
      </rPr>
      <t>電話番号（携帯）</t>
    </r>
  </si>
  <si>
    <r>
      <t xml:space="preserve">Title
</t>
    </r>
    <r>
      <rPr>
        <b/>
        <sz val="10"/>
        <color rgb="FF000000"/>
        <rFont val="MS PGothic"/>
        <family val="2"/>
      </rPr>
      <t>役職</t>
    </r>
  </si>
  <si>
    <r>
      <t xml:space="preserve">Last Name
</t>
    </r>
    <r>
      <rPr>
        <b/>
        <sz val="10"/>
        <color rgb="FF000000"/>
        <rFont val="MS PGothic"/>
        <family val="2"/>
      </rPr>
      <t>姓</t>
    </r>
  </si>
  <si>
    <r>
      <t xml:space="preserve">Membership #
</t>
    </r>
    <r>
      <rPr>
        <b/>
        <sz val="10"/>
        <color rgb="FF000000"/>
        <rFont val="MS PGothic"/>
        <family val="2"/>
      </rPr>
      <t>会員番号</t>
    </r>
  </si>
  <si>
    <r>
      <rPr>
        <sz val="12"/>
        <color rgb="FF000000"/>
        <rFont val="MS PGothic"/>
        <family val="2"/>
      </rPr>
      <t>早期登録用</t>
    </r>
    <r>
      <rPr>
        <sz val="12"/>
        <color rgb="FF000000"/>
        <rFont val="맑은 고딕"/>
        <family val="3"/>
        <charset val="129"/>
      </rPr>
      <t>　For Early Registration</t>
    </r>
  </si>
  <si>
    <r>
      <t xml:space="preserve">1. </t>
    </r>
    <r>
      <rPr>
        <sz val="14"/>
        <color rgb="FF000000"/>
        <rFont val="MS PGothic"/>
        <family val="2"/>
      </rPr>
      <t>銀行振込の場合、通貨レートは銀行指定レートの韓国ウォンに基づいて計算されます。</t>
    </r>
    <r>
      <rPr>
        <sz val="14"/>
        <color rgb="FF000000"/>
        <rFont val="맑은 고딕"/>
        <family val="3"/>
        <charset val="129"/>
      </rPr>
      <t xml:space="preserve">For the bank transfer, currency rate is calculated based on the bank specified rate in Korean Won.
2. </t>
    </r>
    <r>
      <rPr>
        <sz val="14"/>
        <color rgb="FF000000"/>
        <rFont val="MS PGothic"/>
        <family val="2"/>
      </rPr>
      <t>指定の期限までにお振込みがない場合は、登録は完了せず、キャンセルまたは通常登録料での登録となります。</t>
    </r>
    <r>
      <rPr>
        <sz val="14"/>
        <color rgb="FF000000"/>
        <rFont val="맑은 고딕"/>
        <family val="3"/>
        <charset val="129"/>
      </rPr>
      <t xml:space="preserve">In case payment of registration fee is not completed by the designated time limit, the contract will be
   deemed as null (or as regular registration).
3. </t>
    </r>
    <r>
      <rPr>
        <sz val="14"/>
        <color rgb="FF000000"/>
        <rFont val="MS PGothic"/>
        <family val="2"/>
      </rPr>
      <t>早期登録の締め切りは2022年10月10日（月）です。</t>
    </r>
    <r>
      <rPr>
        <sz val="14"/>
        <color rgb="FFFF0000"/>
        <rFont val="MS PGothic"/>
        <family val="2"/>
      </rPr>
      <t>（※日本は10月31日（月）まで）</t>
    </r>
    <r>
      <rPr>
        <sz val="14"/>
        <color rgb="FF000000"/>
        <rFont val="맑은 고딕"/>
        <family val="3"/>
        <charset val="129"/>
      </rPr>
      <t xml:space="preserve">The deadline for early registration is October 10, 2022 (Mon).
4. </t>
    </r>
    <r>
      <rPr>
        <sz val="14"/>
        <color rgb="FF000000"/>
        <rFont val="MS PGothic"/>
        <family val="2"/>
      </rPr>
      <t>キャンセル期限は2022年10月14日（金）です。返金時は10％の事務手数料が差し引かれます。</t>
    </r>
    <r>
      <rPr>
        <sz val="14"/>
        <color rgb="FF000000"/>
        <rFont val="맑은 고딕"/>
        <family val="3"/>
        <charset val="129"/>
      </rPr>
      <t>The deadline for cancellation is October 14, 2022 (Fri), and the refund will be made after deducting
   10% of the administrative fee.</t>
    </r>
  </si>
  <si>
    <r>
      <t xml:space="preserve">Accompany (General)
</t>
    </r>
    <r>
      <rPr>
        <b/>
        <sz val="11"/>
        <color rgb="FF000000"/>
        <rFont val="MS PGothic"/>
        <family val="2"/>
      </rPr>
      <t>同伴者（ライオンズ）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</si>
</sst>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-* #,##0_-;\-* #,##0_-;_-* &quot;-&quot;_-;_-@_-"/>
    <numFmt numFmtId="177" formatCode="_-&quot;US$&quot;* #,##0.00_ ;_-&quot;US$&quot;* \-#,##0.00\ ;_-&quot;US$&quot;* &quot;-&quot;??_ ;_-@_ "/>
    <numFmt numFmtId="178" formatCode="General\ &quot;PAX&quot;"/>
    <numFmt numFmtId="179" formatCode="[$-409]mmmm&quot; &quot;d&quot;, &quot;yyyy;@"/>
    <numFmt numFmtId="180" formatCode="m&quot;/&quot;d\ \(ddd\);@"/>
  </numFmts>
  <fonts count="34">
    <font>
      <sz val="11"/>
      <color rgb="FF000000"/>
      <name val="맑은 고딕"/>
    </font>
    <font>
      <sz val="12"/>
      <color rgb="FF000000"/>
      <name val="맑은 고딕"/>
      <family val="3"/>
      <charset val="129"/>
    </font>
    <font>
      <b/>
      <sz val="15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6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b/>
      <sz val="26"/>
      <color rgb="FF000000"/>
      <name val="맑은 고딕"/>
      <family val="3"/>
      <charset val="129"/>
    </font>
    <font>
      <b/>
      <sz val="30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1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sz val="18"/>
      <color rgb="FF000000"/>
      <name val="맑은 고딕"/>
      <family val="3"/>
      <charset val="129"/>
    </font>
    <font>
      <b/>
      <sz val="30"/>
      <color rgb="FF000000"/>
      <name val="ＭＳ Ｐゴシック"/>
      <family val="2"/>
      <scheme val="minor"/>
    </font>
    <font>
      <sz val="12"/>
      <color rgb="FF000000"/>
      <name val="ＭＳ Ｐゴシック"/>
      <family val="2"/>
      <scheme val="minor"/>
    </font>
    <font>
      <sz val="11"/>
      <color rgb="FF000000"/>
      <name val="ＭＳ Ｐゴシック"/>
      <family val="2"/>
      <scheme val="minor"/>
    </font>
    <font>
      <sz val="15"/>
      <color rgb="FF000000"/>
      <name val="ＭＳ Ｐゴシック"/>
      <family val="2"/>
      <scheme val="minor"/>
    </font>
    <font>
      <b/>
      <sz val="15"/>
      <color rgb="FF000000"/>
      <name val="ＭＳ Ｐゴシック"/>
      <family val="2"/>
      <scheme val="minor"/>
    </font>
    <font>
      <sz val="18"/>
      <color rgb="FF000000"/>
      <name val="ＭＳ Ｐゴシック"/>
      <family val="2"/>
      <scheme val="minor"/>
    </font>
    <font>
      <sz val="16"/>
      <color rgb="FF000000"/>
      <name val="ＭＳ Ｐゴシック"/>
      <family val="2"/>
      <scheme val="minor"/>
    </font>
    <font>
      <b/>
      <sz val="16"/>
      <color rgb="FF000000"/>
      <name val="ＭＳ Ｐゴシック"/>
      <family val="2"/>
      <scheme val="minor"/>
    </font>
    <font>
      <b/>
      <sz val="12"/>
      <color rgb="FF000000"/>
      <name val="ＭＳ Ｐゴシック"/>
      <family val="2"/>
      <scheme val="minor"/>
    </font>
    <font>
      <b/>
      <sz val="14"/>
      <color rgb="FF000000"/>
      <name val="ＭＳ Ｐゴシック"/>
      <family val="2"/>
      <scheme val="minor"/>
    </font>
    <font>
      <sz val="14"/>
      <color rgb="FF000000"/>
      <name val="ＭＳ Ｐゴシック"/>
      <family val="2"/>
      <scheme val="minor"/>
    </font>
    <font>
      <sz val="17"/>
      <color rgb="FF000000"/>
      <name val="ＭＳ Ｐゴシック"/>
      <family val="2"/>
      <scheme val="minor"/>
    </font>
    <font>
      <b/>
      <sz val="18"/>
      <color rgb="FF000000"/>
      <name val="MS PGothic"/>
      <family val="2"/>
    </font>
    <font>
      <b/>
      <sz val="11"/>
      <color rgb="FF000000"/>
      <name val="MS PGothic"/>
      <family val="2"/>
    </font>
    <font>
      <b/>
      <sz val="10"/>
      <color rgb="FF000000"/>
      <name val="MS PGothic"/>
      <family val="2"/>
    </font>
    <font>
      <sz val="14"/>
      <color rgb="FF000000"/>
      <name val="MS PGothic"/>
      <family val="2"/>
    </font>
    <font>
      <sz val="12"/>
      <color rgb="FF000000"/>
      <name val="MS PGothic"/>
      <family val="2"/>
    </font>
    <font>
      <sz val="12"/>
      <color rgb="FF000000"/>
      <name val="맑은 고딕"/>
      <family val="2"/>
      <charset val="129"/>
    </font>
    <font>
      <sz val="14"/>
      <color rgb="FFFF0000"/>
      <name val="MS PGothic"/>
      <family val="2"/>
    </font>
    <font>
      <u/>
      <sz val="11"/>
      <color theme="10"/>
      <name val="맑은 고딕"/>
    </font>
  </fonts>
  <fills count="8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176" fontId="8" fillId="0" borderId="0">
      <alignment vertical="center"/>
    </xf>
    <xf numFmtId="0" fontId="8" fillId="0" borderId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2" applyFont="1">
      <alignment vertical="center"/>
    </xf>
    <xf numFmtId="0" fontId="3" fillId="5" borderId="17" xfId="2" applyFont="1" applyFill="1" applyBorder="1" applyAlignment="1">
      <alignment horizontal="center" vertical="center" wrapText="1"/>
    </xf>
    <xf numFmtId="0" fontId="3" fillId="5" borderId="19" xfId="2" applyFont="1" applyFill="1" applyBorder="1" applyAlignment="1">
      <alignment horizontal="center" vertical="center" wrapText="1"/>
    </xf>
    <xf numFmtId="0" fontId="3" fillId="5" borderId="21" xfId="2" applyFont="1" applyFill="1" applyBorder="1" applyAlignment="1">
      <alignment horizontal="center" vertical="center" wrapText="1"/>
    </xf>
    <xf numFmtId="0" fontId="3" fillId="5" borderId="12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0" borderId="22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 wrapText="1"/>
    </xf>
    <xf numFmtId="0" fontId="5" fillId="5" borderId="21" xfId="2" applyFont="1" applyFill="1" applyBorder="1" applyAlignment="1">
      <alignment horizontal="center" vertical="center" wrapText="1"/>
    </xf>
    <xf numFmtId="0" fontId="11" fillId="0" borderId="0" xfId="2" applyFont="1">
      <alignment vertical="center"/>
    </xf>
    <xf numFmtId="0" fontId="8" fillId="0" borderId="0" xfId="2" applyAlignment="1">
      <alignment horizontal="center" vertical="center"/>
    </xf>
    <xf numFmtId="0" fontId="8" fillId="0" borderId="0" xfId="2" applyAlignment="1">
      <alignment horizontal="right" vertical="center"/>
    </xf>
    <xf numFmtId="0" fontId="8" fillId="0" borderId="1" xfId="2" applyBorder="1">
      <alignment vertical="center"/>
    </xf>
    <xf numFmtId="0" fontId="12" fillId="2" borderId="2" xfId="2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0" xfId="2" applyFont="1">
      <alignment vertical="center"/>
    </xf>
    <xf numFmtId="0" fontId="5" fillId="5" borderId="19" xfId="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3" fillId="0" borderId="0" xfId="2" applyFont="1">
      <alignment vertical="center"/>
    </xf>
    <xf numFmtId="0" fontId="4" fillId="0" borderId="0" xfId="2" applyFont="1" applyAlignment="1">
      <alignment horizontal="right" vertical="center"/>
    </xf>
    <xf numFmtId="0" fontId="12" fillId="2" borderId="3" xfId="2" applyFont="1" applyFill="1" applyBorder="1" applyAlignment="1">
      <alignment horizontal="center" vertical="center"/>
    </xf>
    <xf numFmtId="178" fontId="5" fillId="3" borderId="22" xfId="2" applyNumberFormat="1" applyFont="1" applyFill="1" applyBorder="1" applyAlignment="1" applyProtection="1">
      <alignment horizontal="center" vertical="center"/>
      <protection locked="0"/>
    </xf>
    <xf numFmtId="178" fontId="5" fillId="3" borderId="6" xfId="2" applyNumberFormat="1" applyFont="1" applyFill="1" applyBorder="1" applyAlignment="1" applyProtection="1">
      <alignment horizontal="center" vertical="center"/>
      <protection locked="0"/>
    </xf>
    <xf numFmtId="178" fontId="5" fillId="3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>
      <alignment horizontal="right" vertical="center" indent="1"/>
    </xf>
    <xf numFmtId="0" fontId="8" fillId="0" borderId="0" xfId="2">
      <alignment vertical="center"/>
    </xf>
    <xf numFmtId="180" fontId="8" fillId="0" borderId="0" xfId="2" applyNumberFormat="1">
      <alignment vertical="center"/>
    </xf>
    <xf numFmtId="0" fontId="11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/>
    </xf>
    <xf numFmtId="0" fontId="11" fillId="6" borderId="2" xfId="2" applyFont="1" applyFill="1" applyBorder="1" applyAlignment="1" applyProtection="1">
      <alignment horizontal="center" vertical="center"/>
      <protection locked="0"/>
    </xf>
    <xf numFmtId="0" fontId="11" fillId="6" borderId="2" xfId="2" applyFont="1" applyFill="1" applyBorder="1" applyAlignment="1" applyProtection="1">
      <alignment horizontal="center" vertical="center" wrapText="1"/>
      <protection locked="0"/>
    </xf>
    <xf numFmtId="0" fontId="11" fillId="6" borderId="3" xfId="2" applyFont="1" applyFill="1" applyBorder="1" applyAlignment="1" applyProtection="1">
      <alignment horizontal="center" vertical="center" wrapText="1"/>
      <protection locked="0"/>
    </xf>
    <xf numFmtId="0" fontId="11" fillId="3" borderId="3" xfId="2" applyFont="1" applyFill="1" applyBorder="1" applyAlignment="1" applyProtection="1">
      <alignment horizontal="center" vertical="center"/>
      <protection locked="0"/>
    </xf>
    <xf numFmtId="0" fontId="11" fillId="0" borderId="5" xfId="2" applyFont="1" applyBorder="1" applyAlignment="1">
      <alignment horizontal="center" vertical="center" wrapText="1"/>
    </xf>
    <xf numFmtId="0" fontId="11" fillId="0" borderId="2" xfId="2" quotePrefix="1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/>
    </xf>
    <xf numFmtId="0" fontId="4" fillId="0" borderId="0" xfId="2" applyFont="1" applyAlignment="1">
      <alignment horizontal="right" vertical="center" indent="1"/>
    </xf>
    <xf numFmtId="0" fontId="11" fillId="3" borderId="2" xfId="2" applyFont="1" applyFill="1" applyBorder="1" applyAlignment="1" applyProtection="1">
      <alignment horizontal="center" vertical="center"/>
      <protection locked="0"/>
    </xf>
    <xf numFmtId="0" fontId="11" fillId="3" borderId="5" xfId="2" applyFont="1" applyFill="1" applyBorder="1" applyAlignment="1" applyProtection="1">
      <alignment horizontal="center" vertical="center"/>
      <protection locked="0"/>
    </xf>
    <xf numFmtId="0" fontId="11" fillId="6" borderId="5" xfId="2" applyFont="1" applyFill="1" applyBorder="1" applyAlignment="1" applyProtection="1">
      <alignment horizontal="center" vertical="center" wrapText="1"/>
      <protection locked="0"/>
    </xf>
    <xf numFmtId="0" fontId="15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8" fillId="0" borderId="0" xfId="2" applyFont="1" applyAlignment="1">
      <alignment horizontal="right" vertical="center" indent="1"/>
    </xf>
    <xf numFmtId="0" fontId="19" fillId="0" borderId="1" xfId="2" applyFont="1" applyBorder="1" applyAlignment="1">
      <alignment horizontal="left" vertical="center"/>
    </xf>
    <xf numFmtId="0" fontId="19" fillId="0" borderId="0" xfId="2" applyFont="1" applyAlignment="1">
      <alignment horizontal="left" vertical="center"/>
    </xf>
    <xf numFmtId="0" fontId="19" fillId="0" borderId="0" xfId="2" applyFont="1">
      <alignment vertical="center"/>
    </xf>
    <xf numFmtId="0" fontId="16" fillId="0" borderId="1" xfId="2" applyFont="1" applyBorder="1">
      <alignment vertical="center"/>
    </xf>
    <xf numFmtId="0" fontId="16" fillId="0" borderId="0" xfId="2" applyFont="1" applyAlignment="1">
      <alignment horizontal="right" vertical="center"/>
    </xf>
    <xf numFmtId="0" fontId="21" fillId="2" borderId="3" xfId="2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 shrinkToFit="1"/>
    </xf>
    <xf numFmtId="0" fontId="23" fillId="0" borderId="2" xfId="2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 wrapText="1"/>
    </xf>
    <xf numFmtId="0" fontId="24" fillId="0" borderId="3" xfId="2" applyFont="1" applyBorder="1" applyAlignment="1">
      <alignment horizontal="center" vertical="center" wrapText="1"/>
    </xf>
    <xf numFmtId="0" fontId="24" fillId="0" borderId="3" xfId="2" quotePrefix="1" applyFont="1" applyBorder="1" applyAlignment="1">
      <alignment horizontal="center" vertical="center" wrapText="1"/>
    </xf>
    <xf numFmtId="180" fontId="24" fillId="0" borderId="3" xfId="2" applyNumberFormat="1" applyFont="1" applyBorder="1" applyAlignment="1">
      <alignment horizontal="center" vertical="center"/>
    </xf>
    <xf numFmtId="0" fontId="24" fillId="0" borderId="3" xfId="2" applyFont="1" applyBorder="1" applyAlignment="1">
      <alignment horizontal="center" vertical="center"/>
    </xf>
    <xf numFmtId="0" fontId="24" fillId="6" borderId="2" xfId="2" applyFont="1" applyFill="1" applyBorder="1" applyAlignment="1" applyProtection="1">
      <alignment horizontal="center" vertical="center"/>
      <protection locked="0"/>
    </xf>
    <xf numFmtId="0" fontId="24" fillId="6" borderId="2" xfId="2" applyFont="1" applyFill="1" applyBorder="1" applyAlignment="1" applyProtection="1">
      <alignment horizontal="center" vertical="center" wrapText="1"/>
      <protection locked="0"/>
    </xf>
    <xf numFmtId="0" fontId="24" fillId="6" borderId="3" xfId="2" applyFont="1" applyFill="1" applyBorder="1" applyAlignment="1" applyProtection="1">
      <alignment horizontal="center" vertical="center" wrapText="1"/>
      <protection locked="0"/>
    </xf>
    <xf numFmtId="180" fontId="24" fillId="3" borderId="3" xfId="2" applyNumberFormat="1" applyFont="1" applyFill="1" applyBorder="1" applyAlignment="1" applyProtection="1">
      <alignment horizontal="center" vertical="center"/>
      <protection locked="0"/>
    </xf>
    <xf numFmtId="0" fontId="24" fillId="7" borderId="3" xfId="2" applyFont="1" applyFill="1" applyBorder="1" applyAlignment="1">
      <alignment horizontal="center" vertical="center"/>
    </xf>
    <xf numFmtId="0" fontId="24" fillId="3" borderId="3" xfId="2" applyFont="1" applyFill="1" applyBorder="1" applyAlignment="1" applyProtection="1">
      <alignment horizontal="center" vertical="center"/>
      <protection locked="0"/>
    </xf>
    <xf numFmtId="0" fontId="25" fillId="0" borderId="0" xfId="2" applyFont="1">
      <alignment vertical="center"/>
    </xf>
    <xf numFmtId="0" fontId="20" fillId="0" borderId="0" xfId="2" applyFont="1">
      <alignment vertical="center"/>
    </xf>
    <xf numFmtId="0" fontId="5" fillId="5" borderId="23" xfId="2" applyFont="1" applyFill="1" applyBorder="1" applyAlignment="1">
      <alignment horizontal="center" vertical="center" wrapText="1"/>
    </xf>
    <xf numFmtId="0" fontId="31" fillId="0" borderId="0" xfId="2" applyFont="1" applyAlignment="1">
      <alignment horizontal="right" vertical="center"/>
    </xf>
    <xf numFmtId="0" fontId="13" fillId="0" borderId="1" xfId="2" applyFont="1" applyBorder="1">
      <alignment vertical="center"/>
    </xf>
    <xf numFmtId="0" fontId="3" fillId="3" borderId="20" xfId="2" applyFont="1" applyFill="1" applyBorder="1" applyAlignment="1" applyProtection="1">
      <alignment horizontal="left" vertical="center" indent="1"/>
      <protection locked="0"/>
    </xf>
    <xf numFmtId="0" fontId="3" fillId="3" borderId="4" xfId="2" applyFont="1" applyFill="1" applyBorder="1" applyAlignment="1" applyProtection="1">
      <alignment horizontal="left" vertical="center" indent="1"/>
      <protection locked="0"/>
    </xf>
    <xf numFmtId="0" fontId="3" fillId="3" borderId="18" xfId="2" applyFont="1" applyFill="1" applyBorder="1" applyAlignment="1" applyProtection="1">
      <alignment horizontal="left" vertical="center" indent="1"/>
      <protection locked="0"/>
    </xf>
    <xf numFmtId="0" fontId="6" fillId="0" borderId="0" xfId="2" applyFont="1" applyAlignment="1">
      <alignment horizontal="center" vertical="center"/>
    </xf>
    <xf numFmtId="0" fontId="10" fillId="4" borderId="7" xfId="2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center" vertical="center"/>
    </xf>
    <xf numFmtId="0" fontId="3" fillId="3" borderId="6" xfId="2" quotePrefix="1" applyFont="1" applyFill="1" applyBorder="1" applyAlignment="1" applyProtection="1">
      <alignment horizontal="left" vertical="center" indent="1"/>
      <protection locked="0"/>
    </xf>
    <xf numFmtId="0" fontId="3" fillId="3" borderId="6" xfId="2" applyFont="1" applyFill="1" applyBorder="1" applyAlignment="1" applyProtection="1">
      <alignment horizontal="left" vertical="center" indent="1"/>
      <protection locked="0"/>
    </xf>
    <xf numFmtId="0" fontId="33" fillId="3" borderId="12" xfId="3" applyFill="1" applyBorder="1" applyAlignment="1" applyProtection="1">
      <alignment horizontal="left" vertical="center" indent="1"/>
      <protection locked="0"/>
    </xf>
    <xf numFmtId="0" fontId="3" fillId="3" borderId="13" xfId="2" applyFont="1" applyFill="1" applyBorder="1" applyAlignment="1" applyProtection="1">
      <alignment horizontal="left" vertical="center" indent="1"/>
      <protection locked="0"/>
    </xf>
    <xf numFmtId="0" fontId="5" fillId="5" borderId="10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/>
    </xf>
    <xf numFmtId="177" fontId="11" fillId="0" borderId="10" xfId="2" applyNumberFormat="1" applyFont="1" applyBorder="1" applyAlignment="1">
      <alignment horizontal="center" vertical="center"/>
    </xf>
    <xf numFmtId="177" fontId="11" fillId="0" borderId="22" xfId="2" applyNumberFormat="1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 wrapText="1"/>
    </xf>
    <xf numFmtId="177" fontId="11" fillId="0" borderId="22" xfId="1" applyNumberFormat="1" applyFont="1" applyBorder="1" applyAlignment="1">
      <alignment horizontal="center" vertical="center"/>
    </xf>
    <xf numFmtId="177" fontId="11" fillId="0" borderId="11" xfId="1" applyNumberFormat="1" applyFont="1" applyBorder="1" applyAlignment="1">
      <alignment horizontal="center" vertical="center"/>
    </xf>
    <xf numFmtId="0" fontId="5" fillId="5" borderId="14" xfId="2" applyFont="1" applyFill="1" applyBorder="1" applyAlignment="1">
      <alignment horizontal="center" vertical="center" wrapText="1"/>
    </xf>
    <xf numFmtId="0" fontId="5" fillId="5" borderId="16" xfId="2" applyFont="1" applyFill="1" applyBorder="1" applyAlignment="1">
      <alignment horizontal="center" vertical="center"/>
    </xf>
    <xf numFmtId="0" fontId="5" fillId="5" borderId="12" xfId="2" applyFont="1" applyFill="1" applyBorder="1" applyAlignment="1">
      <alignment horizontal="center" vertical="center" wrapText="1"/>
    </xf>
    <xf numFmtId="0" fontId="5" fillId="5" borderId="13" xfId="2" applyFont="1" applyFill="1" applyBorder="1" applyAlignment="1">
      <alignment horizontal="center" vertical="center"/>
    </xf>
    <xf numFmtId="177" fontId="11" fillId="0" borderId="12" xfId="2" applyNumberFormat="1" applyFont="1" applyBorder="1" applyAlignment="1">
      <alignment horizontal="center" vertical="center"/>
    </xf>
    <xf numFmtId="177" fontId="11" fillId="0" borderId="6" xfId="2" applyNumberFormat="1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 wrapText="1"/>
    </xf>
    <xf numFmtId="177" fontId="11" fillId="0" borderId="6" xfId="1" applyNumberFormat="1" applyFont="1" applyBorder="1" applyAlignment="1">
      <alignment horizontal="center" vertical="center"/>
    </xf>
    <xf numFmtId="177" fontId="11" fillId="0" borderId="13" xfId="1" applyNumberFormat="1" applyFont="1" applyBorder="1" applyAlignment="1">
      <alignment horizontal="center" vertical="center"/>
    </xf>
    <xf numFmtId="0" fontId="11" fillId="0" borderId="10" xfId="2" applyFont="1" applyBorder="1" applyAlignment="1">
      <alignment horizontal="left" vertical="center" indent="1"/>
    </xf>
    <xf numFmtId="0" fontId="11" fillId="0" borderId="22" xfId="2" applyFont="1" applyBorder="1" applyAlignment="1">
      <alignment horizontal="left" vertical="center" indent="1"/>
    </xf>
    <xf numFmtId="0" fontId="11" fillId="0" borderId="11" xfId="2" applyFont="1" applyBorder="1" applyAlignment="1">
      <alignment horizontal="left" vertical="center" indent="1"/>
    </xf>
    <xf numFmtId="179" fontId="11" fillId="0" borderId="0" xfId="2" applyNumberFormat="1" applyFont="1" applyAlignment="1">
      <alignment horizontal="left"/>
    </xf>
    <xf numFmtId="0" fontId="12" fillId="4" borderId="7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center" vertical="center" wrapText="1"/>
    </xf>
    <xf numFmtId="177" fontId="12" fillId="0" borderId="7" xfId="1" applyNumberFormat="1" applyFont="1" applyBorder="1" applyAlignment="1">
      <alignment horizontal="center" vertical="center"/>
    </xf>
    <xf numFmtId="177" fontId="12" fillId="0" borderId="8" xfId="1" applyNumberFormat="1" applyFont="1" applyBorder="1" applyAlignment="1">
      <alignment horizontal="center" vertical="center"/>
    </xf>
    <xf numFmtId="177" fontId="12" fillId="0" borderId="9" xfId="1" applyNumberFormat="1" applyFont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 indent="1"/>
    </xf>
    <xf numFmtId="0" fontId="11" fillId="0" borderId="25" xfId="0" applyFont="1" applyBorder="1" applyAlignment="1">
      <alignment horizontal="left" vertical="center" wrapText="1" indent="1"/>
    </xf>
    <xf numFmtId="0" fontId="11" fillId="0" borderId="26" xfId="0" applyFont="1" applyBorder="1" applyAlignment="1">
      <alignment horizontal="left" vertical="center" wrapText="1" indent="1"/>
    </xf>
    <xf numFmtId="0" fontId="11" fillId="0" borderId="30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15" xfId="0" applyFont="1" applyBorder="1" applyAlignment="1">
      <alignment horizontal="left" vertical="center" wrapText="1" indent="1"/>
    </xf>
    <xf numFmtId="0" fontId="11" fillId="0" borderId="27" xfId="0" applyFont="1" applyBorder="1" applyAlignment="1">
      <alignment horizontal="left" vertical="center" wrapText="1" indent="1"/>
    </xf>
    <xf numFmtId="0" fontId="11" fillId="0" borderId="28" xfId="0" applyFont="1" applyBorder="1" applyAlignment="1">
      <alignment horizontal="left" vertical="center" wrapText="1" indent="1"/>
    </xf>
    <xf numFmtId="0" fontId="11" fillId="0" borderId="29" xfId="0" applyFont="1" applyBorder="1" applyAlignment="1">
      <alignment horizontal="left" vertical="center" wrapText="1" indent="1"/>
    </xf>
    <xf numFmtId="0" fontId="5" fillId="0" borderId="0" xfId="0" applyFont="1" applyAlignment="1">
      <alignment horizontal="right" vertical="center" wrapText="1" indent="1"/>
    </xf>
    <xf numFmtId="0" fontId="11" fillId="0" borderId="20" xfId="2" applyFont="1" applyBorder="1" applyAlignment="1">
      <alignment horizontal="left" vertical="center" indent="1"/>
    </xf>
    <xf numFmtId="0" fontId="11" fillId="0" borderId="4" xfId="2" applyFont="1" applyBorder="1" applyAlignment="1">
      <alignment horizontal="left" vertical="center" indent="1"/>
    </xf>
    <xf numFmtId="0" fontId="11" fillId="0" borderId="18" xfId="2" applyFont="1" applyBorder="1" applyAlignment="1">
      <alignment horizontal="left" vertical="center" indent="1"/>
    </xf>
    <xf numFmtId="0" fontId="11" fillId="0" borderId="12" xfId="2" applyFont="1" applyBorder="1" applyAlignment="1">
      <alignment horizontal="left" vertical="center" indent="1"/>
    </xf>
    <xf numFmtId="0" fontId="11" fillId="0" borderId="6" xfId="2" applyFont="1" applyBorder="1" applyAlignment="1">
      <alignment horizontal="left" vertical="center" indent="1"/>
    </xf>
    <xf numFmtId="0" fontId="11" fillId="0" borderId="13" xfId="2" applyFont="1" applyBorder="1" applyAlignment="1">
      <alignment horizontal="left" vertical="center" indent="1"/>
    </xf>
    <xf numFmtId="0" fontId="11" fillId="0" borderId="12" xfId="2" applyFont="1" applyBorder="1" applyAlignment="1">
      <alignment horizontal="left" vertical="center" indent="1" shrinkToFit="1"/>
    </xf>
    <xf numFmtId="0" fontId="11" fillId="0" borderId="6" xfId="2" applyFont="1" applyBorder="1" applyAlignment="1">
      <alignment horizontal="left" vertical="center" indent="1" shrinkToFit="1"/>
    </xf>
    <xf numFmtId="0" fontId="11" fillId="0" borderId="13" xfId="2" applyFont="1" applyBorder="1" applyAlignment="1">
      <alignment horizontal="left" vertical="center" indent="1" shrinkToFit="1"/>
    </xf>
    <xf numFmtId="0" fontId="7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12" fillId="2" borderId="31" xfId="2" applyFont="1" applyFill="1" applyBorder="1" applyAlignment="1">
      <alignment horizontal="center" vertical="center"/>
    </xf>
    <xf numFmtId="0" fontId="12" fillId="2" borderId="32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 wrapText="1"/>
    </xf>
    <xf numFmtId="0" fontId="12" fillId="2" borderId="31" xfId="2" applyFont="1" applyFill="1" applyBorder="1" applyAlignment="1">
      <alignment horizontal="center" vertical="center" wrapText="1" shrinkToFit="1"/>
    </xf>
    <xf numFmtId="0" fontId="12" fillId="2" borderId="32" xfId="2" applyFont="1" applyFill="1" applyBorder="1" applyAlignment="1">
      <alignment horizontal="center" vertical="center" shrinkToFit="1"/>
    </xf>
    <xf numFmtId="0" fontId="12" fillId="2" borderId="3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32" xfId="2" applyFont="1" applyFill="1" applyBorder="1" applyAlignment="1">
      <alignment horizontal="center" vertical="center" wrapText="1"/>
    </xf>
    <xf numFmtId="0" fontId="12" fillId="2" borderId="34" xfId="2" applyFont="1" applyFill="1" applyBorder="1" applyAlignment="1">
      <alignment horizontal="center" vertical="center"/>
    </xf>
    <xf numFmtId="0" fontId="12" fillId="2" borderId="36" xfId="2" applyFont="1" applyFill="1" applyBorder="1" applyAlignment="1">
      <alignment horizontal="center" vertical="center"/>
    </xf>
    <xf numFmtId="0" fontId="12" fillId="2" borderId="34" xfId="2" applyFont="1" applyFill="1" applyBorder="1" applyAlignment="1">
      <alignment horizontal="center" vertical="center" wrapText="1"/>
    </xf>
    <xf numFmtId="0" fontId="12" fillId="2" borderId="36" xfId="2" applyFont="1" applyFill="1" applyBorder="1" applyAlignment="1">
      <alignment horizontal="center" vertical="center" wrapText="1"/>
    </xf>
    <xf numFmtId="0" fontId="12" fillId="2" borderId="33" xfId="2" applyFont="1" applyFill="1" applyBorder="1" applyAlignment="1">
      <alignment horizontal="center" vertical="center" wrapText="1"/>
    </xf>
    <xf numFmtId="0" fontId="12" fillId="2" borderId="35" xfId="2" applyFont="1" applyFill="1" applyBorder="1" applyAlignment="1">
      <alignment horizontal="center" vertical="center" wrapText="1"/>
    </xf>
    <xf numFmtId="0" fontId="21" fillId="2" borderId="31" xfId="2" applyFont="1" applyFill="1" applyBorder="1" applyAlignment="1">
      <alignment horizontal="center" vertical="center" wrapText="1"/>
    </xf>
    <xf numFmtId="0" fontId="21" fillId="2" borderId="32" xfId="2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9" fillId="0" borderId="1" xfId="2" applyFont="1" applyBorder="1" applyAlignment="1">
      <alignment horizontal="left" vertical="center"/>
    </xf>
    <xf numFmtId="0" fontId="20" fillId="0" borderId="0" xfId="2" applyFont="1" applyAlignment="1">
      <alignment horizontal="right" vertical="center"/>
    </xf>
    <xf numFmtId="0" fontId="21" fillId="2" borderId="31" xfId="2" applyFont="1" applyFill="1" applyBorder="1" applyAlignment="1">
      <alignment horizontal="center" vertical="center"/>
    </xf>
    <xf numFmtId="0" fontId="21" fillId="2" borderId="31" xfId="2" applyFont="1" applyFill="1" applyBorder="1" applyAlignment="1">
      <alignment horizontal="center" vertical="center" wrapText="1" shrinkToFit="1"/>
    </xf>
    <xf numFmtId="0" fontId="21" fillId="2" borderId="32" xfId="2" applyFont="1" applyFill="1" applyBorder="1" applyAlignment="1">
      <alignment horizontal="center" vertical="center" shrinkToFit="1"/>
    </xf>
    <xf numFmtId="0" fontId="21" fillId="2" borderId="32" xfId="2" applyFont="1" applyFill="1" applyBorder="1" applyAlignment="1">
      <alignment horizontal="center" vertical="center" wrapText="1"/>
    </xf>
    <xf numFmtId="0" fontId="21" fillId="2" borderId="3" xfId="2" applyFont="1" applyFill="1" applyBorder="1" applyAlignment="1">
      <alignment horizontal="center" vertical="center"/>
    </xf>
    <xf numFmtId="0" fontId="21" fillId="2" borderId="5" xfId="2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center" vertical="center" wrapText="1"/>
    </xf>
    <xf numFmtId="0" fontId="22" fillId="2" borderId="32" xfId="2" applyFont="1" applyFill="1" applyBorder="1" applyAlignment="1">
      <alignment horizontal="center" vertical="center"/>
    </xf>
  </cellXfs>
  <cellStyles count="4">
    <cellStyle name="ハイパーリンク" xfId="3" builtinId="8"/>
    <cellStyle name="桁区切り" xfId="1" builtinId="6"/>
    <cellStyle name="標準" xfId="0" builtinId="0"/>
    <cellStyle name="표준 2" xfId="2" xr:uid="{00000000-0005-0000-0000-000002000000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110092</xdr:colOff>
      <xdr:row>1</xdr:row>
      <xdr:rowOff>224116</xdr:rowOff>
    </xdr:from>
    <xdr:to>
      <xdr:col>18</xdr:col>
      <xdr:colOff>661147</xdr:colOff>
      <xdr:row>11</xdr:row>
      <xdr:rowOff>234950</xdr:rowOff>
    </xdr:to>
    <xdr:sp macro="" textlink="">
      <xdr:nvSpPr>
        <xdr:cNvPr id="2" name="직사각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342992" y="706716"/>
          <a:ext cx="5935855" cy="4443134"/>
        </a:xfrm>
        <a:prstGeom prst="rect">
          <a:avLst/>
        </a:prstGeom>
        <a:solidFill>
          <a:sysClr val="window" lastClr="FFFFFF"/>
        </a:solidFill>
        <a:ln w="635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altLang="ko-KR" sz="2000">
              <a:solidFill>
                <a:sysClr val="windowText" lastClr="000000"/>
              </a:solidFill>
              <a:latin typeface="+mn-ea"/>
              <a:ea typeface="+mn-ea"/>
            </a:rPr>
            <a:t>1. </a:t>
          </a:r>
          <a:r>
            <a:rPr lang="ja-JP" altLang="en-US" sz="2000">
              <a:solidFill>
                <a:srgbClr val="FF0000"/>
              </a:solidFill>
              <a:latin typeface="+mn-ea"/>
              <a:ea typeface="+mn-ea"/>
            </a:rPr>
            <a:t>黄色の部分のみ</a:t>
          </a:r>
          <a:r>
            <a:rPr lang="ja-JP" altLang="en-US" sz="2000">
              <a:solidFill>
                <a:sysClr val="windowText" lastClr="000000"/>
              </a:solidFill>
              <a:latin typeface="+mn-ea"/>
              <a:ea typeface="+mn-ea"/>
            </a:rPr>
            <a:t>ご記入ください。</a:t>
          </a:r>
          <a:endParaRPr lang="en-US" altLang="ko-KR" sz="20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lang="en-US" altLang="ko-KR" sz="2000">
              <a:solidFill>
                <a:sysClr val="windowText" lastClr="000000"/>
              </a:solidFill>
              <a:latin typeface="+mn-ea"/>
              <a:ea typeface="+mn-ea"/>
            </a:rPr>
            <a:t>2. </a:t>
          </a:r>
          <a:r>
            <a:rPr lang="ja-JP" altLang="en-US" sz="2000">
              <a:solidFill>
                <a:sysClr val="windowText" lastClr="000000"/>
              </a:solidFill>
              <a:latin typeface="+mn-ea"/>
              <a:ea typeface="+mn-ea"/>
            </a:rPr>
            <a:t>黄色の部分に記載されているのは記入例です。実際のお申し込み情報をご記入ください。</a:t>
          </a:r>
          <a:br>
            <a:rPr lang="en-US" altLang="ko-KR" sz="2000">
              <a:solidFill>
                <a:sysClr val="windowText" lastClr="000000"/>
              </a:solidFill>
              <a:latin typeface="+mn-ea"/>
              <a:ea typeface="+mn-ea"/>
            </a:rPr>
          </a:br>
          <a:r>
            <a:rPr lang="en-US" altLang="ko-KR" sz="2000">
              <a:solidFill>
                <a:sysClr val="windowText" lastClr="000000"/>
              </a:solidFill>
              <a:latin typeface="+mn-ea"/>
              <a:ea typeface="+mn-ea"/>
            </a:rPr>
            <a:t>3. </a:t>
          </a:r>
          <a:r>
            <a:rPr lang="ja-JP" altLang="en-US" sz="2000">
              <a:solidFill>
                <a:sysClr val="windowText" lastClr="000000"/>
              </a:solidFill>
              <a:latin typeface="+mn-ea"/>
              <a:ea typeface="+mn-ea"/>
            </a:rPr>
            <a:t>登録料の欄には</a:t>
          </a:r>
          <a:r>
            <a:rPr lang="ja-JP" altLang="en-US" sz="2000">
              <a:solidFill>
                <a:srgbClr val="FF0000"/>
              </a:solidFill>
              <a:latin typeface="+mn-ea"/>
              <a:ea typeface="+mn-ea"/>
            </a:rPr>
            <a:t>数字のみ</a:t>
          </a:r>
          <a:r>
            <a:rPr lang="ja-JP" altLang="en-US" sz="2000">
              <a:solidFill>
                <a:sysClr val="windowText" lastClr="000000"/>
              </a:solidFill>
              <a:latin typeface="+mn-ea"/>
              <a:ea typeface="+mn-ea"/>
            </a:rPr>
            <a:t>ご記入ください。</a:t>
          </a:r>
          <a:endParaRPr lang="en-US" altLang="ko-KR" sz="2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en-US" altLang="ko-KR" sz="2000">
              <a:solidFill>
                <a:sysClr val="windowText" lastClr="000000"/>
              </a:solidFill>
              <a:latin typeface="+mn-ea"/>
              <a:ea typeface="+mn-ea"/>
            </a:rPr>
            <a:t>4. </a:t>
          </a:r>
          <a:r>
            <a:rPr lang="ja-JP" altLang="en-US" sz="2000">
              <a:solidFill>
                <a:sysClr val="windowText" lastClr="000000"/>
              </a:solidFill>
              <a:latin typeface="+mn-ea"/>
              <a:ea typeface="+mn-ea"/>
            </a:rPr>
            <a:t>このシートをご記入後、必ず全ての登録者（代表者含む）の情報を</a:t>
          </a:r>
          <a:r>
            <a:rPr lang="en-US" altLang="ja-JP" sz="2000">
              <a:solidFill>
                <a:srgbClr val="FF0000"/>
              </a:solidFill>
              <a:latin typeface="+mn-ea"/>
              <a:ea typeface="+mn-ea"/>
            </a:rPr>
            <a:t>Applicant's</a:t>
          </a:r>
          <a:r>
            <a:rPr lang="ja-JP" altLang="en-US" sz="2000">
              <a:solidFill>
                <a:srgbClr val="FF0000"/>
              </a:solidFill>
              <a:latin typeface="+mn-ea"/>
              <a:ea typeface="+mn-ea"/>
            </a:rPr>
            <a:t> </a:t>
          </a:r>
          <a:r>
            <a:rPr lang="en-US" altLang="ja-JP" sz="2000">
              <a:solidFill>
                <a:srgbClr val="FF0000"/>
              </a:solidFill>
              <a:latin typeface="+mn-ea"/>
              <a:ea typeface="+mn-ea"/>
            </a:rPr>
            <a:t>information</a:t>
          </a:r>
          <a:r>
            <a:rPr lang="ja-JP" altLang="en-US" sz="2000">
              <a:solidFill>
                <a:srgbClr val="FF0000"/>
              </a:solidFill>
              <a:latin typeface="+mn-ea"/>
              <a:ea typeface="+mn-ea"/>
            </a:rPr>
            <a:t>シート</a:t>
          </a:r>
          <a:r>
            <a:rPr lang="ja-JP" altLang="en-US" sz="2000">
              <a:solidFill>
                <a:sysClr val="windowText" lastClr="000000"/>
              </a:solidFill>
              <a:latin typeface="+mn-ea"/>
              <a:ea typeface="+mn-ea"/>
            </a:rPr>
            <a:t>にご記入ください。</a:t>
          </a:r>
          <a:endParaRPr lang="en-US" altLang="ja-JP" sz="2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en-US" altLang="ko-KR" sz="2000">
              <a:solidFill>
                <a:sysClr val="windowText" lastClr="000000"/>
              </a:solidFill>
              <a:latin typeface="+mn-ea"/>
              <a:ea typeface="+mn-ea"/>
            </a:rPr>
            <a:t>5. </a:t>
          </a:r>
          <a:r>
            <a:rPr lang="ja-JP" altLang="en-US" sz="2000">
              <a:solidFill>
                <a:sysClr val="windowText" lastClr="000000"/>
              </a:solidFill>
              <a:latin typeface="+mn-ea"/>
              <a:ea typeface="+mn-ea"/>
            </a:rPr>
            <a:t>ホテルの手配が必要な場合は</a:t>
          </a:r>
          <a:r>
            <a:rPr lang="en-US" altLang="ja-JP" sz="2000">
              <a:solidFill>
                <a:sysClr val="windowText" lastClr="000000"/>
              </a:solidFill>
              <a:latin typeface="+mn-ea"/>
              <a:ea typeface="+mn-ea"/>
            </a:rPr>
            <a:t>Accomodation</a:t>
          </a:r>
          <a:r>
            <a:rPr lang="ja-JP" altLang="en-US" sz="2000">
              <a:solidFill>
                <a:sysClr val="windowText" lastClr="000000"/>
              </a:solidFill>
              <a:latin typeface="+mn-ea"/>
              <a:ea typeface="+mn-ea"/>
            </a:rPr>
            <a:t>シートをご記入ください。</a:t>
          </a:r>
          <a:endParaRPr lang="ko-KR" altLang="en-US" sz="20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2</xdr:col>
      <xdr:colOff>136069</xdr:colOff>
      <xdr:row>33</xdr:row>
      <xdr:rowOff>94683</xdr:rowOff>
    </xdr:from>
    <xdr:to>
      <xdr:col>2</xdr:col>
      <xdr:colOff>817745</xdr:colOff>
      <xdr:row>34</xdr:row>
      <xdr:rowOff>340930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9962" y="13484112"/>
          <a:ext cx="681676" cy="6816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207816</xdr:colOff>
      <xdr:row>1</xdr:row>
      <xdr:rowOff>207818</xdr:rowOff>
    </xdr:from>
    <xdr:to>
      <xdr:col>25</xdr:col>
      <xdr:colOff>46181</xdr:colOff>
      <xdr:row>10</xdr:row>
      <xdr:rowOff>484909</xdr:rowOff>
    </xdr:to>
    <xdr:sp macro="" textlink="">
      <xdr:nvSpPr>
        <xdr:cNvPr id="2" name="직사각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1636180" y="762000"/>
          <a:ext cx="7204365" cy="4802909"/>
        </a:xfrm>
        <a:prstGeom prst="rect">
          <a:avLst/>
        </a:prstGeom>
        <a:solidFill>
          <a:sysClr val="window" lastClr="FFFFFF"/>
        </a:solidFill>
        <a:ln w="635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オレンジの部分</a:t>
          </a:r>
          <a:r>
            <a:rPr lang="en-US" altLang="ko-KR" sz="2400" baseline="0">
              <a:solidFill>
                <a:sysClr val="windowText" lastClr="000000"/>
              </a:solidFill>
              <a:latin typeface="+mn-ea"/>
              <a:ea typeface="+mn-ea"/>
            </a:rPr>
            <a:t>: </a:t>
          </a:r>
          <a:r>
            <a:rPr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直接入力してください（半角英数で）</a:t>
          </a:r>
          <a:br>
            <a:rPr lang="en-US" altLang="ko-KR" sz="2400">
              <a:solidFill>
                <a:sysClr val="windowText" lastClr="000000"/>
              </a:solidFill>
              <a:latin typeface="+mn-ea"/>
              <a:ea typeface="+mn-ea"/>
            </a:rPr>
          </a:br>
          <a:r>
            <a:rPr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黄色の部分</a:t>
          </a:r>
          <a:r>
            <a:rPr lang="en-US" altLang="ko-KR" sz="2400">
              <a:solidFill>
                <a:sysClr val="windowText" lastClr="000000"/>
              </a:solidFill>
              <a:latin typeface="+mn-ea"/>
              <a:ea typeface="+mn-ea"/>
            </a:rPr>
            <a:t>: </a:t>
          </a:r>
          <a:r>
            <a:rPr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選択肢の中から選んでください</a:t>
          </a:r>
          <a:br>
            <a:rPr lang="en-US" altLang="ko-KR" sz="2400">
              <a:solidFill>
                <a:sysClr val="windowText" lastClr="000000"/>
              </a:solidFill>
              <a:latin typeface="+mn-ea"/>
              <a:ea typeface="+mn-ea"/>
            </a:rPr>
          </a:br>
          <a:r>
            <a:rPr lang="en-US" altLang="ko-KR" sz="2400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セルをクリックすると、選択肢が現れます</a:t>
          </a:r>
          <a:r>
            <a:rPr lang="en-US" altLang="ko-KR" sz="2400">
              <a:solidFill>
                <a:sysClr val="windowText" lastClr="000000"/>
              </a:solidFill>
              <a:latin typeface="+mn-ea"/>
              <a:ea typeface="+mn-ea"/>
            </a:rPr>
            <a:t>)</a:t>
          </a:r>
        </a:p>
        <a:p>
          <a:pPr algn="l"/>
          <a:endParaRPr lang="en-US" altLang="ko-KR" sz="24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不足した場合には、エクセル表の列を増やしてください</a:t>
          </a:r>
          <a:endParaRPr lang="ko-KR" altLang="en-US" sz="24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143495</xdr:colOff>
      <xdr:row>2</xdr:row>
      <xdr:rowOff>181840</xdr:rowOff>
    </xdr:from>
    <xdr:to>
      <xdr:col>25</xdr:col>
      <xdr:colOff>235857</xdr:colOff>
      <xdr:row>11</xdr:row>
      <xdr:rowOff>272143</xdr:rowOff>
    </xdr:to>
    <xdr:sp macro="" textlink="">
      <xdr:nvSpPr>
        <xdr:cNvPr id="2" name="직사각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536066" y="1016411"/>
          <a:ext cx="6133934" cy="4626018"/>
        </a:xfrm>
        <a:prstGeom prst="rect">
          <a:avLst/>
        </a:prstGeom>
        <a:solidFill>
          <a:sysClr val="window" lastClr="FFFFFF"/>
        </a:solidFill>
        <a:ln w="635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altLang="ko-KR" sz="2000">
              <a:solidFill>
                <a:sysClr val="windowText" lastClr="000000"/>
              </a:solidFill>
              <a:latin typeface="+mn-ea"/>
              <a:ea typeface="+mn-ea"/>
            </a:rPr>
            <a:t>Orange Part</a:t>
          </a:r>
          <a:r>
            <a:rPr lang="en-US" altLang="ko-KR" sz="2000" baseline="0">
              <a:solidFill>
                <a:sysClr val="windowText" lastClr="000000"/>
              </a:solidFill>
              <a:latin typeface="+mn-ea"/>
              <a:ea typeface="+mn-ea"/>
            </a:rPr>
            <a:t> : </a:t>
          </a:r>
          <a:r>
            <a:rPr lang="en-US" altLang="ko-KR" sz="2000">
              <a:solidFill>
                <a:sysClr val="windowText" lastClr="000000"/>
              </a:solidFill>
              <a:latin typeface="+mn-ea"/>
              <a:ea typeface="+mn-ea"/>
            </a:rPr>
            <a:t>Input </a:t>
          </a:r>
          <a:r>
            <a:rPr lang="en-US" altLang="ko-KR" sz="2000">
              <a:solidFill>
                <a:srgbClr val="FF0000"/>
              </a:solidFill>
              <a:latin typeface="+mn-ea"/>
              <a:ea typeface="+mn-ea"/>
            </a:rPr>
            <a:t>directly</a:t>
          </a:r>
          <a:br>
            <a:rPr lang="en-US" altLang="ko-KR" sz="2000">
              <a:solidFill>
                <a:sysClr val="windowText" lastClr="000000"/>
              </a:solidFill>
              <a:latin typeface="+mn-ea"/>
              <a:ea typeface="+mn-ea"/>
            </a:rPr>
          </a:br>
          <a:r>
            <a:rPr lang="en-US" altLang="ko-KR" sz="2000">
              <a:solidFill>
                <a:sysClr val="windowText" lastClr="000000"/>
              </a:solidFill>
              <a:latin typeface="+mn-ea"/>
              <a:ea typeface="+mn-ea"/>
            </a:rPr>
            <a:t>Yellow Part : </a:t>
          </a:r>
          <a:r>
            <a:rPr lang="en-US" altLang="ko-KR" sz="2000">
              <a:solidFill>
                <a:srgbClr val="FF0000"/>
              </a:solidFill>
              <a:latin typeface="+mn-ea"/>
              <a:ea typeface="+mn-ea"/>
            </a:rPr>
            <a:t>Check</a:t>
          </a:r>
          <a:r>
            <a:rPr lang="en-US" altLang="ko-KR" sz="2000">
              <a:solidFill>
                <a:sysClr val="windowText" lastClr="000000"/>
              </a:solidFill>
              <a:latin typeface="+mn-ea"/>
              <a:ea typeface="+mn-ea"/>
            </a:rPr>
            <a:t> in the selection box</a:t>
          </a:r>
          <a:br>
            <a:rPr lang="en-US" altLang="ko-KR" sz="2000">
              <a:solidFill>
                <a:sysClr val="windowText" lastClr="000000"/>
              </a:solidFill>
              <a:latin typeface="+mn-ea"/>
              <a:ea typeface="+mn-ea"/>
            </a:rPr>
          </a:br>
          <a:r>
            <a:rPr lang="en-US" altLang="ko-KR" sz="2000">
              <a:solidFill>
                <a:sysClr val="windowText" lastClr="000000"/>
              </a:solidFill>
              <a:latin typeface="+mn-ea"/>
              <a:ea typeface="+mn-ea"/>
            </a:rPr>
            <a:t>(When you select a cell, a selection box appears)</a:t>
          </a:r>
          <a:br>
            <a:rPr lang="en-US" altLang="ko-KR" sz="2000">
              <a:solidFill>
                <a:sysClr val="windowText" lastClr="000000"/>
              </a:solidFill>
              <a:latin typeface="+mn-ea"/>
              <a:ea typeface="+mn-ea"/>
            </a:rPr>
          </a:br>
          <a:r>
            <a:rPr lang="en-US" altLang="ko-KR" sz="2000">
              <a:solidFill>
                <a:sysClr val="windowText" lastClr="000000"/>
              </a:solidFill>
              <a:latin typeface="+mn-ea"/>
              <a:ea typeface="+mn-ea"/>
            </a:rPr>
            <a:t>The Green part is calculated </a:t>
          </a:r>
          <a:r>
            <a:rPr lang="en-US" altLang="ko-KR" sz="2000">
              <a:solidFill>
                <a:srgbClr val="FF0000"/>
              </a:solidFill>
              <a:latin typeface="+mn-ea"/>
              <a:ea typeface="+mn-ea"/>
            </a:rPr>
            <a:t>automatically.</a:t>
          </a:r>
        </a:p>
        <a:p>
          <a:pPr algn="l"/>
          <a:endParaRPr lang="en-US" altLang="ko-KR" sz="2000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lang="en-US" altLang="ko-KR" sz="20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lang="en" altLang="ko-KR" sz="2000">
              <a:solidFill>
                <a:schemeClr val="tx1"/>
              </a:solidFill>
              <a:latin typeface="+mn-ea"/>
              <a:ea typeface="+mn-ea"/>
            </a:rPr>
            <a:t>When adding the number of people, please add by inserting Excel cells</a:t>
          </a:r>
          <a:endParaRPr lang="ko-KR" altLang="en-US" sz="20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ichiban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showGridLines="0" tabSelected="1" view="pageBreakPreview" zoomScaleNormal="100" zoomScaleSheetLayoutView="100" workbookViewId="0">
      <selection activeCell="B8" sqref="B8:J8"/>
    </sheetView>
  </sheetViews>
  <sheetFormatPr defaultColWidth="8.8125" defaultRowHeight="19.149999999999999"/>
  <cols>
    <col min="1" max="1" width="15.6875" style="2" customWidth="1"/>
    <col min="2" max="2" width="12.6875" style="2" customWidth="1"/>
    <col min="3" max="3" width="13.6875" style="2" customWidth="1"/>
    <col min="4" max="4" width="6.1875" style="2" customWidth="1"/>
    <col min="5" max="5" width="13.6875" style="2" customWidth="1"/>
    <col min="6" max="6" width="15.6875" style="2" customWidth="1"/>
    <col min="7" max="7" width="13.6875" style="2" customWidth="1"/>
    <col min="8" max="9" width="8.1875" style="2" customWidth="1"/>
    <col min="10" max="10" width="13.6875" style="2" customWidth="1"/>
    <col min="11" max="16384" width="8.8125" style="2"/>
  </cols>
  <sheetData>
    <row r="1" spans="1:10" ht="37.15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9.5" thickBot="1">
      <c r="J2" s="72" t="s">
        <v>135</v>
      </c>
    </row>
    <row r="3" spans="1:10" ht="35" customHeight="1" thickBot="1">
      <c r="A3" s="78" t="s">
        <v>112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40.049999999999997" customHeight="1">
      <c r="A4" s="3" t="s">
        <v>126</v>
      </c>
      <c r="B4" s="75" t="s">
        <v>99</v>
      </c>
      <c r="C4" s="75"/>
      <c r="D4" s="75"/>
      <c r="E4" s="75"/>
      <c r="F4" s="75"/>
      <c r="G4" s="75"/>
      <c r="H4" s="75"/>
      <c r="I4" s="75"/>
      <c r="J4" s="76"/>
    </row>
    <row r="5" spans="1:10" ht="40.049999999999997" customHeight="1">
      <c r="A5" s="4" t="s">
        <v>127</v>
      </c>
      <c r="B5" s="74" t="s">
        <v>98</v>
      </c>
      <c r="C5" s="75"/>
      <c r="D5" s="75"/>
      <c r="E5" s="76"/>
      <c r="F5" s="4" t="s">
        <v>132</v>
      </c>
      <c r="G5" s="74" t="s">
        <v>103</v>
      </c>
      <c r="H5" s="75"/>
      <c r="I5" s="75"/>
      <c r="J5" s="76"/>
    </row>
    <row r="6" spans="1:10" ht="40.049999999999997" customHeight="1">
      <c r="A6" s="4" t="s">
        <v>128</v>
      </c>
      <c r="B6" s="74" t="s">
        <v>100</v>
      </c>
      <c r="C6" s="75"/>
      <c r="D6" s="75"/>
      <c r="E6" s="76"/>
      <c r="F6" s="4" t="s">
        <v>133</v>
      </c>
      <c r="G6" s="74" t="s">
        <v>101</v>
      </c>
      <c r="H6" s="75"/>
      <c r="I6" s="75"/>
      <c r="J6" s="76"/>
    </row>
    <row r="7" spans="1:10" ht="40.049999999999997" customHeight="1">
      <c r="A7" s="4" t="s">
        <v>129</v>
      </c>
      <c r="B7" s="74">
        <v>12345678</v>
      </c>
      <c r="C7" s="75"/>
      <c r="D7" s="75"/>
      <c r="E7" s="76"/>
      <c r="F7" s="4" t="s">
        <v>134</v>
      </c>
      <c r="G7" s="74">
        <v>98765</v>
      </c>
      <c r="H7" s="75"/>
      <c r="I7" s="75"/>
      <c r="J7" s="76"/>
    </row>
    <row r="8" spans="1:10" ht="40.049999999999997" customHeight="1">
      <c r="A8" s="4" t="s">
        <v>130</v>
      </c>
      <c r="B8" s="74" t="s">
        <v>104</v>
      </c>
      <c r="C8" s="75"/>
      <c r="D8" s="75"/>
      <c r="E8" s="75"/>
      <c r="F8" s="75"/>
      <c r="G8" s="75"/>
      <c r="H8" s="75"/>
      <c r="I8" s="75"/>
      <c r="J8" s="76"/>
    </row>
    <row r="9" spans="1:10" ht="40.049999999999997" customHeight="1" thickBot="1">
      <c r="A9" s="5" t="s">
        <v>131</v>
      </c>
      <c r="B9" s="81" t="s">
        <v>106</v>
      </c>
      <c r="C9" s="82"/>
      <c r="D9" s="82"/>
      <c r="E9" s="82"/>
      <c r="F9" s="6" t="s">
        <v>6</v>
      </c>
      <c r="G9" s="83" t="s">
        <v>105</v>
      </c>
      <c r="H9" s="82"/>
      <c r="I9" s="82"/>
      <c r="J9" s="84"/>
    </row>
    <row r="10" spans="1:10" ht="19.899999999999999" thickBo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35" customHeight="1" thickBot="1">
      <c r="A11" s="78" t="s">
        <v>118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35" customHeight="1">
      <c r="A12" s="85" t="s">
        <v>113</v>
      </c>
      <c r="B12" s="86"/>
      <c r="C12" s="87">
        <v>110</v>
      </c>
      <c r="D12" s="88"/>
      <c r="E12" s="8" t="s">
        <v>2</v>
      </c>
      <c r="F12" s="25">
        <v>2</v>
      </c>
      <c r="G12" s="89" t="s">
        <v>4</v>
      </c>
      <c r="H12" s="89"/>
      <c r="I12" s="90">
        <f t="shared" ref="I12:I17" si="0">C12*F12</f>
        <v>220</v>
      </c>
      <c r="J12" s="91"/>
    </row>
    <row r="13" spans="1:10" ht="35" customHeight="1" thickBot="1">
      <c r="A13" s="94" t="s">
        <v>137</v>
      </c>
      <c r="B13" s="95"/>
      <c r="C13" s="96">
        <v>110</v>
      </c>
      <c r="D13" s="97"/>
      <c r="E13" s="9" t="s">
        <v>1</v>
      </c>
      <c r="F13" s="26">
        <v>2</v>
      </c>
      <c r="G13" s="98" t="s">
        <v>4</v>
      </c>
      <c r="H13" s="98"/>
      <c r="I13" s="99">
        <f t="shared" si="0"/>
        <v>220</v>
      </c>
      <c r="J13" s="100"/>
    </row>
    <row r="14" spans="1:10" ht="35" customHeight="1">
      <c r="A14" s="92" t="s">
        <v>114</v>
      </c>
      <c r="B14" s="93"/>
      <c r="C14" s="87">
        <v>55</v>
      </c>
      <c r="D14" s="88"/>
      <c r="E14" s="10" t="s">
        <v>1</v>
      </c>
      <c r="F14" s="27">
        <v>1</v>
      </c>
      <c r="G14" s="89" t="s">
        <v>4</v>
      </c>
      <c r="H14" s="89"/>
      <c r="I14" s="90">
        <f t="shared" si="0"/>
        <v>55</v>
      </c>
      <c r="J14" s="91"/>
    </row>
    <row r="15" spans="1:10" ht="35" customHeight="1" thickBot="1">
      <c r="A15" s="94" t="s">
        <v>115</v>
      </c>
      <c r="B15" s="95"/>
      <c r="C15" s="96">
        <v>55</v>
      </c>
      <c r="D15" s="97"/>
      <c r="E15" s="9" t="s">
        <v>1</v>
      </c>
      <c r="F15" s="26">
        <v>1</v>
      </c>
      <c r="G15" s="98" t="s">
        <v>3</v>
      </c>
      <c r="H15" s="98"/>
      <c r="I15" s="99">
        <f t="shared" si="0"/>
        <v>55</v>
      </c>
      <c r="J15" s="100"/>
    </row>
    <row r="16" spans="1:10" ht="35" customHeight="1">
      <c r="A16" s="92" t="s">
        <v>116</v>
      </c>
      <c r="B16" s="93"/>
      <c r="C16" s="87">
        <v>200</v>
      </c>
      <c r="D16" s="88"/>
      <c r="E16" s="10" t="s">
        <v>1</v>
      </c>
      <c r="F16" s="27">
        <v>2</v>
      </c>
      <c r="G16" s="89" t="s">
        <v>3</v>
      </c>
      <c r="H16" s="89"/>
      <c r="I16" s="90">
        <f t="shared" si="0"/>
        <v>400</v>
      </c>
      <c r="J16" s="91"/>
    </row>
    <row r="17" spans="1:10" ht="35" customHeight="1" thickBot="1">
      <c r="A17" s="94" t="s">
        <v>117</v>
      </c>
      <c r="B17" s="95"/>
      <c r="C17" s="96">
        <v>90</v>
      </c>
      <c r="D17" s="97"/>
      <c r="E17" s="9" t="s">
        <v>1</v>
      </c>
      <c r="F17" s="26">
        <v>3</v>
      </c>
      <c r="G17" s="98" t="s">
        <v>3</v>
      </c>
      <c r="H17" s="98"/>
      <c r="I17" s="99">
        <f t="shared" si="0"/>
        <v>270</v>
      </c>
      <c r="J17" s="100"/>
    </row>
    <row r="18" spans="1:10" ht="35" customHeight="1" thickBot="1">
      <c r="A18" s="105" t="s">
        <v>8</v>
      </c>
      <c r="B18" s="106"/>
      <c r="C18" s="106"/>
      <c r="D18" s="106"/>
      <c r="E18" s="106"/>
      <c r="F18" s="106"/>
      <c r="G18" s="107"/>
      <c r="H18" s="108">
        <f>SUM(I12:J17)</f>
        <v>1220</v>
      </c>
      <c r="I18" s="109"/>
      <c r="J18" s="110"/>
    </row>
    <row r="19" spans="1:10" ht="19.5" thickBot="1"/>
    <row r="20" spans="1:10" ht="35" customHeight="1" thickBot="1">
      <c r="A20" s="78" t="s">
        <v>119</v>
      </c>
      <c r="B20" s="79"/>
      <c r="C20" s="79"/>
      <c r="D20" s="79"/>
      <c r="E20" s="79"/>
      <c r="F20" s="79"/>
      <c r="G20" s="79"/>
      <c r="H20" s="79"/>
      <c r="I20" s="79"/>
      <c r="J20" s="80"/>
    </row>
    <row r="21" spans="1:10" ht="43.05" customHeight="1">
      <c r="A21" s="11" t="s">
        <v>120</v>
      </c>
      <c r="B21" s="101" t="s">
        <v>11</v>
      </c>
      <c r="C21" s="102"/>
      <c r="D21" s="102"/>
      <c r="E21" s="103"/>
      <c r="F21" s="71" t="s">
        <v>123</v>
      </c>
      <c r="G21" s="101" t="s">
        <v>12</v>
      </c>
      <c r="H21" s="102"/>
      <c r="I21" s="102"/>
      <c r="J21" s="103"/>
    </row>
    <row r="22" spans="1:10" ht="43.05" customHeight="1">
      <c r="A22" s="20" t="s">
        <v>121</v>
      </c>
      <c r="B22" s="124" t="s">
        <v>13</v>
      </c>
      <c r="C22" s="125"/>
      <c r="D22" s="125"/>
      <c r="E22" s="126"/>
      <c r="F22" s="20" t="s">
        <v>125</v>
      </c>
      <c r="G22" s="124" t="s">
        <v>124</v>
      </c>
      <c r="H22" s="125"/>
      <c r="I22" s="125"/>
      <c r="J22" s="126"/>
    </row>
    <row r="23" spans="1:10" ht="43.05" customHeight="1" thickBot="1">
      <c r="A23" s="12" t="s">
        <v>122</v>
      </c>
      <c r="B23" s="127" t="s">
        <v>14</v>
      </c>
      <c r="C23" s="128"/>
      <c r="D23" s="128"/>
      <c r="E23" s="129"/>
      <c r="F23" s="12" t="s">
        <v>9</v>
      </c>
      <c r="G23" s="130" t="s">
        <v>15</v>
      </c>
      <c r="H23" s="131"/>
      <c r="I23" s="131"/>
      <c r="J23" s="132"/>
    </row>
    <row r="25" spans="1:10" ht="20.65">
      <c r="A25" s="13" t="s">
        <v>10</v>
      </c>
      <c r="B25" s="104">
        <f ca="1">TODAY()</f>
        <v>44841</v>
      </c>
      <c r="C25" s="104"/>
      <c r="D25" s="104"/>
      <c r="E25" s="104"/>
      <c r="F25" s="104"/>
      <c r="G25" s="104"/>
      <c r="H25" s="104"/>
      <c r="I25" s="104"/>
      <c r="J25" s="104"/>
    </row>
    <row r="26" spans="1:10" ht="19.5" thickBot="1"/>
    <row r="27" spans="1:10" s="1" customFormat="1" ht="35" customHeight="1" thickBot="1">
      <c r="A27" s="111" t="s">
        <v>16</v>
      </c>
      <c r="B27" s="112"/>
      <c r="C27" s="112"/>
      <c r="D27" s="112"/>
      <c r="E27" s="112"/>
      <c r="F27" s="112"/>
      <c r="G27" s="112"/>
      <c r="H27" s="112"/>
      <c r="I27" s="112"/>
      <c r="J27" s="113"/>
    </row>
    <row r="28" spans="1:10" s="1" customFormat="1" ht="35" customHeight="1">
      <c r="A28" s="114" t="s">
        <v>136</v>
      </c>
      <c r="B28" s="115"/>
      <c r="C28" s="115"/>
      <c r="D28" s="115"/>
      <c r="E28" s="115"/>
      <c r="F28" s="115"/>
      <c r="G28" s="115"/>
      <c r="H28" s="115"/>
      <c r="I28" s="115"/>
      <c r="J28" s="116"/>
    </row>
    <row r="29" spans="1:10" s="1" customFormat="1" ht="39" customHeight="1">
      <c r="A29" s="117"/>
      <c r="B29" s="118"/>
      <c r="C29" s="118"/>
      <c r="D29" s="118"/>
      <c r="E29" s="118"/>
      <c r="F29" s="118"/>
      <c r="G29" s="118"/>
      <c r="H29" s="118"/>
      <c r="I29" s="118"/>
      <c r="J29" s="119"/>
    </row>
    <row r="30" spans="1:10" s="1" customFormat="1" ht="41.55" customHeight="1">
      <c r="A30" s="117"/>
      <c r="B30" s="118"/>
      <c r="C30" s="118"/>
      <c r="D30" s="118"/>
      <c r="E30" s="118"/>
      <c r="F30" s="118"/>
      <c r="G30" s="118"/>
      <c r="H30" s="118"/>
      <c r="I30" s="118"/>
      <c r="J30" s="119"/>
    </row>
    <row r="31" spans="1:10" s="1" customFormat="1" ht="50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9"/>
    </row>
    <row r="32" spans="1:10" s="1" customFormat="1" ht="44.55" customHeight="1" thickBot="1">
      <c r="A32" s="120"/>
      <c r="B32" s="121"/>
      <c r="C32" s="121"/>
      <c r="D32" s="121"/>
      <c r="E32" s="121"/>
      <c r="F32" s="121"/>
      <c r="G32" s="121"/>
      <c r="H32" s="121"/>
      <c r="I32" s="121"/>
      <c r="J32" s="122"/>
    </row>
    <row r="33" spans="1:10" s="1" customFormat="1"/>
    <row r="34" spans="1:10" s="1" customFormat="1" ht="35" customHeight="1">
      <c r="A34" s="21"/>
      <c r="B34" s="21"/>
      <c r="C34" s="123" t="s">
        <v>17</v>
      </c>
      <c r="D34" s="123"/>
      <c r="E34" s="123"/>
      <c r="F34" s="123"/>
      <c r="G34" s="123"/>
      <c r="H34" s="123"/>
      <c r="I34" s="123"/>
      <c r="J34" s="123"/>
    </row>
    <row r="35" spans="1:10" s="1" customFormat="1" ht="35" customHeight="1">
      <c r="A35" s="21"/>
      <c r="B35" s="21"/>
      <c r="C35" s="123"/>
      <c r="D35" s="123"/>
      <c r="E35" s="123"/>
      <c r="F35" s="123"/>
      <c r="G35" s="123"/>
      <c r="H35" s="123"/>
      <c r="I35" s="123"/>
      <c r="J35" s="123"/>
    </row>
    <row r="36" spans="1:10" s="1" customFormat="1"/>
  </sheetData>
  <mergeCells count="50">
    <mergeCell ref="A27:J27"/>
    <mergeCell ref="A28:J32"/>
    <mergeCell ref="C34:J35"/>
    <mergeCell ref="B22:E22"/>
    <mergeCell ref="B23:E23"/>
    <mergeCell ref="G22:J22"/>
    <mergeCell ref="G23:J23"/>
    <mergeCell ref="A20:J20"/>
    <mergeCell ref="B21:E21"/>
    <mergeCell ref="G21:J21"/>
    <mergeCell ref="B25:J25"/>
    <mergeCell ref="B7:E7"/>
    <mergeCell ref="G7:J7"/>
    <mergeCell ref="A17:B17"/>
    <mergeCell ref="C17:D17"/>
    <mergeCell ref="G17:H17"/>
    <mergeCell ref="I17:J17"/>
    <mergeCell ref="A18:G18"/>
    <mergeCell ref="H18:J18"/>
    <mergeCell ref="A15:B15"/>
    <mergeCell ref="C15:D15"/>
    <mergeCell ref="G15:H15"/>
    <mergeCell ref="I15:J15"/>
    <mergeCell ref="A16:B16"/>
    <mergeCell ref="C16:D16"/>
    <mergeCell ref="G16:H16"/>
    <mergeCell ref="I16:J16"/>
    <mergeCell ref="A13:B13"/>
    <mergeCell ref="C13:D13"/>
    <mergeCell ref="G13:H13"/>
    <mergeCell ref="I13:J13"/>
    <mergeCell ref="A14:B14"/>
    <mergeCell ref="C14:D14"/>
    <mergeCell ref="G14:H14"/>
    <mergeCell ref="I14:J14"/>
    <mergeCell ref="B9:E9"/>
    <mergeCell ref="G9:J9"/>
    <mergeCell ref="A11:J11"/>
    <mergeCell ref="A12:B12"/>
    <mergeCell ref="C12:D12"/>
    <mergeCell ref="G12:H12"/>
    <mergeCell ref="I12:J12"/>
    <mergeCell ref="B8:J8"/>
    <mergeCell ref="A1:J1"/>
    <mergeCell ref="A3:J3"/>
    <mergeCell ref="B4:J4"/>
    <mergeCell ref="B5:E5"/>
    <mergeCell ref="G5:J5"/>
    <mergeCell ref="B6:E6"/>
    <mergeCell ref="G6:J6"/>
  </mergeCells>
  <phoneticPr fontId="9" type="noConversion"/>
  <hyperlinks>
    <hyperlink ref="G9" r:id="rId1" xr:uid="{CF4E7C5A-1BE6-4D52-B3F7-BBDDFBC187DD}"/>
  </hyperlinks>
  <printOptions horizontalCentered="1"/>
  <pageMargins left="0.25" right="0.25" top="0.75" bottom="0.75" header="0.3" footer="0.3"/>
  <pageSetup paperSize="9" scale="6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N39"/>
  <sheetViews>
    <sheetView showGridLines="0" view="pageBreakPreview" zoomScale="55" zoomScaleNormal="100" zoomScaleSheetLayoutView="55" workbookViewId="0">
      <selection activeCell="J9" sqref="J9"/>
    </sheetView>
  </sheetViews>
  <sheetFormatPr defaultColWidth="8.8125" defaultRowHeight="19.149999999999999"/>
  <cols>
    <col min="1" max="1" width="15.6875" style="2" customWidth="1"/>
    <col min="2" max="2" width="16.1875" style="2" bestFit="1" customWidth="1"/>
    <col min="3" max="3" width="20.4375" style="2" bestFit="1" customWidth="1"/>
    <col min="4" max="5" width="20.8125" style="2" bestFit="1" customWidth="1"/>
    <col min="6" max="6" width="22.5" style="2" customWidth="1"/>
    <col min="7" max="7" width="25.6875" style="2" customWidth="1"/>
    <col min="8" max="8" width="20.6875" style="2" customWidth="1"/>
    <col min="9" max="9" width="20.8125" style="2" bestFit="1" customWidth="1"/>
    <col min="10" max="10" width="23.75" style="2" bestFit="1" customWidth="1"/>
    <col min="11" max="11" width="23" style="2" customWidth="1"/>
    <col min="12" max="12" width="12.6875" style="2" bestFit="1" customWidth="1"/>
    <col min="13" max="13" width="19.5" style="2" customWidth="1"/>
    <col min="14" max="14" width="19.6875" style="2" customWidth="1"/>
    <col min="15" max="16384" width="8.8125" style="2"/>
  </cols>
  <sheetData>
    <row r="1" spans="1:14" ht="42.4">
      <c r="A1" s="133" t="s">
        <v>18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s="14" customFormat="1" ht="30.3" customHeight="1">
      <c r="A2" s="28" t="s">
        <v>19</v>
      </c>
      <c r="B2" s="73"/>
      <c r="C2" s="73"/>
      <c r="E2" s="28" t="s">
        <v>20</v>
      </c>
      <c r="F2" s="134" t="str">
        <f>'Registration Application'!B4</f>
        <v>Nagoya Ichiban Lions Club</v>
      </c>
      <c r="G2" s="134"/>
      <c r="M2" s="23"/>
      <c r="N2" s="42" t="s">
        <v>28</v>
      </c>
    </row>
    <row r="3" spans="1:14" s="14" customFormat="1" ht="18" customHeight="1">
      <c r="A3" s="16"/>
      <c r="B3" s="16"/>
      <c r="C3" s="16"/>
      <c r="D3" s="16"/>
      <c r="E3" s="15"/>
      <c r="F3" s="15"/>
      <c r="G3" s="15"/>
      <c r="H3" s="16"/>
      <c r="I3" s="16"/>
      <c r="J3" s="16"/>
      <c r="K3" s="16"/>
      <c r="L3" s="16"/>
      <c r="M3" s="16"/>
      <c r="N3" s="16"/>
    </row>
    <row r="4" spans="1:14" s="14" customFormat="1" ht="40.049999999999997" customHeight="1">
      <c r="A4" s="135" t="s">
        <v>0</v>
      </c>
      <c r="B4" s="137" t="s">
        <v>90</v>
      </c>
      <c r="C4" s="138" t="s">
        <v>91</v>
      </c>
      <c r="D4" s="137" t="s">
        <v>92</v>
      </c>
      <c r="E4" s="145" t="s">
        <v>93</v>
      </c>
      <c r="F4" s="147" t="s">
        <v>94</v>
      </c>
      <c r="G4" s="137" t="s">
        <v>95</v>
      </c>
      <c r="H4" s="137" t="s">
        <v>96</v>
      </c>
      <c r="I4" s="137" t="s">
        <v>107</v>
      </c>
      <c r="J4" s="137" t="s">
        <v>108</v>
      </c>
      <c r="K4" s="137" t="s">
        <v>109</v>
      </c>
      <c r="L4" s="143" t="s">
        <v>110</v>
      </c>
      <c r="M4" s="140" t="s">
        <v>97</v>
      </c>
      <c r="N4" s="141"/>
    </row>
    <row r="5" spans="1:14" s="14" customFormat="1" ht="32" customHeight="1">
      <c r="A5" s="136"/>
      <c r="B5" s="136"/>
      <c r="C5" s="139"/>
      <c r="D5" s="142"/>
      <c r="E5" s="146"/>
      <c r="F5" s="148"/>
      <c r="G5" s="142"/>
      <c r="H5" s="136"/>
      <c r="I5" s="136"/>
      <c r="J5" s="136"/>
      <c r="K5" s="142"/>
      <c r="L5" s="144"/>
      <c r="M5" s="24" t="s">
        <v>34</v>
      </c>
      <c r="N5" s="17" t="s">
        <v>35</v>
      </c>
    </row>
    <row r="6" spans="1:14" s="14" customFormat="1" ht="45" customHeight="1">
      <c r="A6" s="18" t="s">
        <v>89</v>
      </c>
      <c r="B6" s="31" t="s">
        <v>102</v>
      </c>
      <c r="C6" s="32">
        <v>11111111</v>
      </c>
      <c r="D6" s="32" t="s">
        <v>31</v>
      </c>
      <c r="E6" s="39" t="s">
        <v>32</v>
      </c>
      <c r="F6" s="33">
        <v>12345678</v>
      </c>
      <c r="G6" s="40" t="s">
        <v>36</v>
      </c>
      <c r="H6" s="31" t="s">
        <v>33</v>
      </c>
      <c r="I6" s="31" t="s">
        <v>68</v>
      </c>
      <c r="J6" s="34" t="s">
        <v>45</v>
      </c>
      <c r="K6" s="31" t="s">
        <v>69</v>
      </c>
      <c r="L6" s="41" t="s">
        <v>67</v>
      </c>
      <c r="M6" s="34" t="s">
        <v>69</v>
      </c>
      <c r="N6" s="31" t="s">
        <v>67</v>
      </c>
    </row>
    <row r="7" spans="1:14" s="14" customFormat="1" ht="45" customHeight="1">
      <c r="A7" s="18">
        <v>1</v>
      </c>
      <c r="B7" s="35"/>
      <c r="C7" s="36"/>
      <c r="D7" s="36"/>
      <c r="E7" s="45"/>
      <c r="F7" s="37"/>
      <c r="G7" s="36"/>
      <c r="H7" s="35"/>
      <c r="I7" s="35"/>
      <c r="J7" s="38"/>
      <c r="K7" s="43"/>
      <c r="L7" s="44"/>
      <c r="M7" s="38"/>
      <c r="N7" s="43"/>
    </row>
    <row r="8" spans="1:14" s="14" customFormat="1" ht="45" customHeight="1">
      <c r="A8" s="18">
        <v>2</v>
      </c>
      <c r="B8" s="35"/>
      <c r="C8" s="36"/>
      <c r="D8" s="36"/>
      <c r="E8" s="45"/>
      <c r="F8" s="37"/>
      <c r="G8" s="36"/>
      <c r="H8" s="35"/>
      <c r="I8" s="35"/>
      <c r="J8" s="38"/>
      <c r="K8" s="43"/>
      <c r="L8" s="44"/>
      <c r="M8" s="38"/>
      <c r="N8" s="43"/>
    </row>
    <row r="9" spans="1:14" s="14" customFormat="1" ht="45" customHeight="1">
      <c r="A9" s="18">
        <v>3</v>
      </c>
      <c r="B9" s="35"/>
      <c r="C9" s="36"/>
      <c r="D9" s="36"/>
      <c r="E9" s="45"/>
      <c r="F9" s="37"/>
      <c r="G9" s="36"/>
      <c r="H9" s="35"/>
      <c r="I9" s="35"/>
      <c r="J9" s="38"/>
      <c r="K9" s="43"/>
      <c r="L9" s="44"/>
      <c r="M9" s="38"/>
      <c r="N9" s="43"/>
    </row>
    <row r="10" spans="1:14" s="14" customFormat="1" ht="45" customHeight="1">
      <c r="A10" s="18">
        <v>4</v>
      </c>
      <c r="B10" s="35"/>
      <c r="C10" s="36"/>
      <c r="D10" s="36"/>
      <c r="E10" s="45"/>
      <c r="F10" s="37"/>
      <c r="G10" s="36"/>
      <c r="H10" s="35"/>
      <c r="I10" s="35"/>
      <c r="J10" s="38"/>
      <c r="K10" s="43"/>
      <c r="L10" s="44"/>
      <c r="M10" s="38"/>
      <c r="N10" s="43"/>
    </row>
    <row r="11" spans="1:14" s="14" customFormat="1" ht="45" customHeight="1">
      <c r="A11" s="18">
        <v>5</v>
      </c>
      <c r="B11" s="35"/>
      <c r="C11" s="36"/>
      <c r="D11" s="36"/>
      <c r="E11" s="45"/>
      <c r="F11" s="37"/>
      <c r="G11" s="36"/>
      <c r="H11" s="35"/>
      <c r="I11" s="35"/>
      <c r="J11" s="38"/>
      <c r="K11" s="43"/>
      <c r="L11" s="44"/>
      <c r="M11" s="38"/>
      <c r="N11" s="43"/>
    </row>
    <row r="12" spans="1:14" s="14" customFormat="1" ht="45" customHeight="1">
      <c r="A12" s="18">
        <v>6</v>
      </c>
      <c r="B12" s="35"/>
      <c r="C12" s="36"/>
      <c r="D12" s="36"/>
      <c r="E12" s="45"/>
      <c r="F12" s="37"/>
      <c r="G12" s="36"/>
      <c r="H12" s="35"/>
      <c r="I12" s="35"/>
      <c r="J12" s="38"/>
      <c r="K12" s="43"/>
      <c r="L12" s="44"/>
      <c r="M12" s="38"/>
      <c r="N12" s="43"/>
    </row>
    <row r="13" spans="1:14" s="14" customFormat="1" ht="45" customHeight="1">
      <c r="A13" s="18">
        <v>7</v>
      </c>
      <c r="B13" s="35"/>
      <c r="C13" s="36"/>
      <c r="D13" s="36"/>
      <c r="E13" s="45"/>
      <c r="F13" s="37"/>
      <c r="G13" s="36"/>
      <c r="H13" s="35"/>
      <c r="I13" s="35"/>
      <c r="J13" s="38"/>
      <c r="K13" s="43"/>
      <c r="L13" s="44"/>
      <c r="M13" s="38"/>
      <c r="N13" s="43"/>
    </row>
    <row r="14" spans="1:14" s="14" customFormat="1" ht="45" customHeight="1">
      <c r="A14" s="18">
        <v>8</v>
      </c>
      <c r="B14" s="35"/>
      <c r="C14" s="36"/>
      <c r="D14" s="36"/>
      <c r="E14" s="45"/>
      <c r="F14" s="37"/>
      <c r="G14" s="36"/>
      <c r="H14" s="35"/>
      <c r="I14" s="35"/>
      <c r="J14" s="38"/>
      <c r="K14" s="43"/>
      <c r="L14" s="44"/>
      <c r="M14" s="38"/>
      <c r="N14" s="43"/>
    </row>
    <row r="15" spans="1:14" s="14" customFormat="1" ht="45" customHeight="1">
      <c r="A15" s="18">
        <v>9</v>
      </c>
      <c r="B15" s="35"/>
      <c r="C15" s="36"/>
      <c r="D15" s="36"/>
      <c r="E15" s="45"/>
      <c r="F15" s="37"/>
      <c r="G15" s="36"/>
      <c r="H15" s="35"/>
      <c r="I15" s="35"/>
      <c r="J15" s="38"/>
      <c r="K15" s="43"/>
      <c r="L15" s="44"/>
      <c r="M15" s="38"/>
      <c r="N15" s="43"/>
    </row>
    <row r="16" spans="1:14" s="14" customFormat="1" ht="45" customHeight="1">
      <c r="A16" s="18">
        <v>10</v>
      </c>
      <c r="B16" s="35"/>
      <c r="C16" s="36"/>
      <c r="D16" s="36"/>
      <c r="E16" s="45"/>
      <c r="F16" s="37"/>
      <c r="G16" s="36"/>
      <c r="H16" s="35"/>
      <c r="I16" s="35"/>
      <c r="J16" s="38"/>
      <c r="K16" s="43"/>
      <c r="L16" s="44"/>
      <c r="M16" s="38"/>
      <c r="N16" s="43"/>
    </row>
    <row r="17" spans="1:14" s="14" customFormat="1" ht="45" customHeight="1">
      <c r="A17" s="18">
        <v>11</v>
      </c>
      <c r="B17" s="35"/>
      <c r="C17" s="36"/>
      <c r="D17" s="36"/>
      <c r="E17" s="45"/>
      <c r="F17" s="37"/>
      <c r="G17" s="36"/>
      <c r="H17" s="35"/>
      <c r="I17" s="35"/>
      <c r="J17" s="38"/>
      <c r="K17" s="43"/>
      <c r="L17" s="44"/>
      <c r="M17" s="38"/>
      <c r="N17" s="43"/>
    </row>
    <row r="18" spans="1:14" s="14" customFormat="1" ht="45" customHeight="1">
      <c r="A18" s="18">
        <v>12</v>
      </c>
      <c r="B18" s="35"/>
      <c r="C18" s="36"/>
      <c r="D18" s="36"/>
      <c r="E18" s="45"/>
      <c r="F18" s="37"/>
      <c r="G18" s="36"/>
      <c r="H18" s="35"/>
      <c r="I18" s="35"/>
      <c r="J18" s="38"/>
      <c r="K18" s="43"/>
      <c r="L18" s="44"/>
      <c r="M18" s="38"/>
      <c r="N18" s="43"/>
    </row>
    <row r="19" spans="1:14" s="14" customFormat="1" ht="45" customHeight="1">
      <c r="A19" s="18">
        <v>13</v>
      </c>
      <c r="B19" s="35"/>
      <c r="C19" s="36"/>
      <c r="D19" s="36"/>
      <c r="E19" s="45"/>
      <c r="F19" s="37"/>
      <c r="G19" s="36"/>
      <c r="H19" s="35"/>
      <c r="I19" s="35"/>
      <c r="J19" s="38"/>
      <c r="K19" s="43"/>
      <c r="L19" s="44"/>
      <c r="M19" s="38"/>
      <c r="N19" s="43"/>
    </row>
    <row r="20" spans="1:14" s="14" customFormat="1" ht="45" customHeight="1">
      <c r="A20" s="18">
        <v>14</v>
      </c>
      <c r="B20" s="35"/>
      <c r="C20" s="36"/>
      <c r="D20" s="36"/>
      <c r="E20" s="45"/>
      <c r="F20" s="37"/>
      <c r="G20" s="36"/>
      <c r="H20" s="35"/>
      <c r="I20" s="35"/>
      <c r="J20" s="38"/>
      <c r="K20" s="43"/>
      <c r="L20" s="44"/>
      <c r="M20" s="38"/>
      <c r="N20" s="43"/>
    </row>
    <row r="21" spans="1:14" s="14" customFormat="1" ht="45" customHeight="1">
      <c r="A21" s="18">
        <v>15</v>
      </c>
      <c r="B21" s="35"/>
      <c r="C21" s="36"/>
      <c r="D21" s="36"/>
      <c r="E21" s="45"/>
      <c r="F21" s="37"/>
      <c r="G21" s="36"/>
      <c r="H21" s="35"/>
      <c r="I21" s="35"/>
      <c r="J21" s="38"/>
      <c r="K21" s="43"/>
      <c r="L21" s="44"/>
      <c r="M21" s="38"/>
      <c r="N21" s="43"/>
    </row>
    <row r="22" spans="1:14" s="14" customFormat="1" ht="45" customHeight="1">
      <c r="A22" s="18">
        <v>16</v>
      </c>
      <c r="B22" s="35"/>
      <c r="C22" s="36"/>
      <c r="D22" s="36"/>
      <c r="E22" s="45"/>
      <c r="F22" s="37"/>
      <c r="G22" s="36"/>
      <c r="H22" s="35"/>
      <c r="I22" s="35"/>
      <c r="J22" s="38"/>
      <c r="K22" s="43"/>
      <c r="L22" s="44"/>
      <c r="M22" s="38"/>
      <c r="N22" s="43"/>
    </row>
    <row r="23" spans="1:14" s="14" customFormat="1" ht="45" customHeight="1">
      <c r="A23" s="18">
        <v>17</v>
      </c>
      <c r="B23" s="35"/>
      <c r="C23" s="36"/>
      <c r="D23" s="36"/>
      <c r="E23" s="45"/>
      <c r="F23" s="37"/>
      <c r="G23" s="36"/>
      <c r="H23" s="35"/>
      <c r="I23" s="35"/>
      <c r="J23" s="38"/>
      <c r="K23" s="43"/>
      <c r="L23" s="44"/>
      <c r="M23" s="38"/>
      <c r="N23" s="43"/>
    </row>
    <row r="24" spans="1:14" s="14" customFormat="1" ht="45" customHeight="1">
      <c r="A24" s="18">
        <v>18</v>
      </c>
      <c r="B24" s="35"/>
      <c r="C24" s="36"/>
      <c r="D24" s="36"/>
      <c r="E24" s="45"/>
      <c r="F24" s="37"/>
      <c r="G24" s="36"/>
      <c r="H24" s="35"/>
      <c r="I24" s="35"/>
      <c r="J24" s="38"/>
      <c r="K24" s="43"/>
      <c r="L24" s="44"/>
      <c r="M24" s="38"/>
      <c r="N24" s="43"/>
    </row>
    <row r="25" spans="1:14" s="14" customFormat="1" ht="45" customHeight="1">
      <c r="A25" s="18">
        <v>19</v>
      </c>
      <c r="B25" s="35"/>
      <c r="C25" s="36"/>
      <c r="D25" s="36"/>
      <c r="E25" s="45"/>
      <c r="F25" s="37"/>
      <c r="G25" s="36"/>
      <c r="H25" s="35"/>
      <c r="I25" s="35"/>
      <c r="J25" s="38"/>
      <c r="K25" s="43"/>
      <c r="L25" s="44"/>
      <c r="M25" s="38"/>
      <c r="N25" s="43"/>
    </row>
    <row r="26" spans="1:14" s="14" customFormat="1" ht="45" customHeight="1">
      <c r="A26" s="18">
        <v>20</v>
      </c>
      <c r="B26" s="35"/>
      <c r="C26" s="36"/>
      <c r="D26" s="36"/>
      <c r="E26" s="45"/>
      <c r="F26" s="37"/>
      <c r="G26" s="36"/>
      <c r="H26" s="35"/>
      <c r="I26" s="35"/>
      <c r="J26" s="38"/>
      <c r="K26" s="43"/>
      <c r="L26" s="44"/>
      <c r="M26" s="38"/>
      <c r="N26" s="43"/>
    </row>
    <row r="27" spans="1:14" s="14" customFormat="1" ht="45" customHeight="1">
      <c r="A27" s="18">
        <v>21</v>
      </c>
      <c r="B27" s="35"/>
      <c r="C27" s="36"/>
      <c r="D27" s="36"/>
      <c r="E27" s="45"/>
      <c r="F27" s="37"/>
      <c r="G27" s="36"/>
      <c r="H27" s="35"/>
      <c r="I27" s="35"/>
      <c r="J27" s="38"/>
      <c r="K27" s="43"/>
      <c r="L27" s="44"/>
      <c r="M27" s="38"/>
      <c r="N27" s="43"/>
    </row>
    <row r="28" spans="1:14" s="14" customFormat="1" ht="45" customHeight="1">
      <c r="A28" s="18">
        <v>22</v>
      </c>
      <c r="B28" s="35"/>
      <c r="C28" s="36"/>
      <c r="D28" s="36"/>
      <c r="E28" s="45"/>
      <c r="F28" s="37"/>
      <c r="G28" s="36"/>
      <c r="H28" s="35"/>
      <c r="I28" s="35"/>
      <c r="J28" s="38"/>
      <c r="K28" s="43"/>
      <c r="L28" s="44"/>
      <c r="M28" s="38"/>
      <c r="N28" s="43"/>
    </row>
    <row r="29" spans="1:14" s="14" customFormat="1" ht="45" customHeight="1">
      <c r="A29" s="18">
        <v>23</v>
      </c>
      <c r="B29" s="35"/>
      <c r="C29" s="36"/>
      <c r="D29" s="36"/>
      <c r="E29" s="45"/>
      <c r="F29" s="37"/>
      <c r="G29" s="36"/>
      <c r="H29" s="35"/>
      <c r="I29" s="35"/>
      <c r="J29" s="38"/>
      <c r="K29" s="43"/>
      <c r="L29" s="44"/>
      <c r="M29" s="38"/>
      <c r="N29" s="43"/>
    </row>
    <row r="30" spans="1:14" s="14" customFormat="1" ht="45" customHeight="1">
      <c r="A30" s="18">
        <v>24</v>
      </c>
      <c r="B30" s="35"/>
      <c r="C30" s="36"/>
      <c r="D30" s="36"/>
      <c r="E30" s="45"/>
      <c r="F30" s="37"/>
      <c r="G30" s="36"/>
      <c r="H30" s="35"/>
      <c r="I30" s="35"/>
      <c r="J30" s="38"/>
      <c r="K30" s="43"/>
      <c r="L30" s="44"/>
      <c r="M30" s="38"/>
      <c r="N30" s="43"/>
    </row>
    <row r="31" spans="1:14" s="14" customFormat="1" ht="45" customHeight="1">
      <c r="A31" s="18">
        <v>25</v>
      </c>
      <c r="B31" s="35"/>
      <c r="C31" s="36"/>
      <c r="D31" s="36"/>
      <c r="E31" s="45"/>
      <c r="F31" s="37"/>
      <c r="G31" s="36"/>
      <c r="H31" s="35"/>
      <c r="I31" s="35"/>
      <c r="J31" s="38"/>
      <c r="K31" s="43"/>
      <c r="L31" s="44"/>
      <c r="M31" s="38"/>
      <c r="N31" s="43"/>
    </row>
    <row r="32" spans="1:14" s="14" customFormat="1" ht="45" customHeight="1">
      <c r="A32" s="18">
        <v>26</v>
      </c>
      <c r="B32" s="35"/>
      <c r="C32" s="36"/>
      <c r="D32" s="36"/>
      <c r="E32" s="45"/>
      <c r="F32" s="37"/>
      <c r="G32" s="36"/>
      <c r="H32" s="35"/>
      <c r="I32" s="35"/>
      <c r="J32" s="38"/>
      <c r="K32" s="43"/>
      <c r="L32" s="44"/>
      <c r="M32" s="38"/>
      <c r="N32" s="43"/>
    </row>
    <row r="33" spans="1:14" s="14" customFormat="1" ht="45" customHeight="1">
      <c r="A33" s="18">
        <v>27</v>
      </c>
      <c r="B33" s="35"/>
      <c r="C33" s="36"/>
      <c r="D33" s="36"/>
      <c r="E33" s="45"/>
      <c r="F33" s="37"/>
      <c r="G33" s="36"/>
      <c r="H33" s="35"/>
      <c r="I33" s="35"/>
      <c r="J33" s="38"/>
      <c r="K33" s="43"/>
      <c r="L33" s="44"/>
      <c r="M33" s="38"/>
      <c r="N33" s="43"/>
    </row>
    <row r="34" spans="1:14" s="14" customFormat="1" ht="45" customHeight="1">
      <c r="A34" s="18">
        <v>28</v>
      </c>
      <c r="B34" s="35"/>
      <c r="C34" s="36"/>
      <c r="D34" s="36"/>
      <c r="E34" s="45"/>
      <c r="F34" s="37"/>
      <c r="G34" s="36"/>
      <c r="H34" s="35"/>
      <c r="I34" s="35"/>
      <c r="J34" s="38"/>
      <c r="K34" s="43"/>
      <c r="L34" s="44"/>
      <c r="M34" s="38"/>
      <c r="N34" s="43"/>
    </row>
    <row r="35" spans="1:14" s="14" customFormat="1" ht="45" customHeight="1">
      <c r="A35" s="18">
        <v>29</v>
      </c>
      <c r="B35" s="35"/>
      <c r="C35" s="36"/>
      <c r="D35" s="36"/>
      <c r="E35" s="45"/>
      <c r="F35" s="37"/>
      <c r="G35" s="36"/>
      <c r="H35" s="35"/>
      <c r="I35" s="35"/>
      <c r="J35" s="38"/>
      <c r="K35" s="43"/>
      <c r="L35" s="44"/>
      <c r="M35" s="38"/>
      <c r="N35" s="43"/>
    </row>
    <row r="36" spans="1:14" s="14" customFormat="1" ht="45" customHeight="1">
      <c r="A36" s="18">
        <v>30</v>
      </c>
      <c r="B36" s="35"/>
      <c r="C36" s="36"/>
      <c r="D36" s="36"/>
      <c r="E36" s="45"/>
      <c r="F36" s="37"/>
      <c r="G36" s="36"/>
      <c r="H36" s="35"/>
      <c r="I36" s="35"/>
      <c r="J36" s="38"/>
      <c r="K36" s="43"/>
      <c r="L36" s="44"/>
      <c r="M36" s="38"/>
      <c r="N36" s="43"/>
    </row>
    <row r="38" spans="1:14" s="14" customFormat="1" ht="35" customHeight="1">
      <c r="A38" s="22" t="s">
        <v>26</v>
      </c>
      <c r="C38" s="19"/>
      <c r="D38" s="19"/>
      <c r="E38" s="19"/>
      <c r="F38" s="19"/>
      <c r="G38" s="19"/>
      <c r="H38" s="19"/>
      <c r="I38" s="19"/>
      <c r="J38" s="19"/>
    </row>
    <row r="39" spans="1:14" s="14" customFormat="1" ht="30.3" customHeight="1">
      <c r="A39" s="22" t="s">
        <v>27</v>
      </c>
      <c r="C39" s="19"/>
      <c r="D39" s="19"/>
      <c r="E39" s="19"/>
      <c r="F39" s="19"/>
      <c r="G39" s="19"/>
      <c r="H39" s="19"/>
      <c r="I39" s="19"/>
      <c r="J39" s="19"/>
    </row>
  </sheetData>
  <mergeCells count="15">
    <mergeCell ref="A1:N1"/>
    <mergeCell ref="F2:G2"/>
    <mergeCell ref="A4:A5"/>
    <mergeCell ref="B4:B5"/>
    <mergeCell ref="C4:C5"/>
    <mergeCell ref="H4:H5"/>
    <mergeCell ref="M4:N4"/>
    <mergeCell ref="K4:K5"/>
    <mergeCell ref="L4:L5"/>
    <mergeCell ref="D4:D5"/>
    <mergeCell ref="E4:E5"/>
    <mergeCell ref="F4:F5"/>
    <mergeCell ref="G4:G5"/>
    <mergeCell ref="I4:I5"/>
    <mergeCell ref="J4:J5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2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Data!$A$2:$A$3</xm:f>
          </x14:formula1>
          <xm:sqref>J6:J36</xm:sqref>
        </x14:dataValidation>
        <x14:dataValidation type="list" allowBlank="1" showInputMessage="1" showErrorMessage="1" xr:uid="{00000000-0002-0000-0100-000001000000}">
          <x14:formula1>
            <xm:f>Data!$B$2:$B$3</xm:f>
          </x14:formula1>
          <xm:sqref>K6:K36</xm:sqref>
        </x14:dataValidation>
        <x14:dataValidation type="list" allowBlank="1" showInputMessage="1" showErrorMessage="1" xr:uid="{00000000-0002-0000-0100-000002000000}">
          <x14:formula1>
            <xm:f>Data!$C$2:$C$3</xm:f>
          </x14:formula1>
          <xm:sqref>L6:L36</xm:sqref>
        </x14:dataValidation>
        <x14:dataValidation type="list" allowBlank="1" showInputMessage="1" showErrorMessage="1" xr:uid="{00000000-0002-0000-0100-000003000000}">
          <x14:formula1>
            <xm:f>Data!$D$2:$D$3</xm:f>
          </x14:formula1>
          <xm:sqref>M6:M36</xm:sqref>
        </x14:dataValidation>
        <x14:dataValidation type="list" allowBlank="1" showInputMessage="1" showErrorMessage="1" xr:uid="{00000000-0002-0000-0100-000004000000}">
          <x14:formula1>
            <xm:f>Data!$E$2:$E$3</xm:f>
          </x14:formula1>
          <xm:sqref>N6:N36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P42"/>
  <sheetViews>
    <sheetView showGridLines="0" view="pageBreakPreview" zoomScale="75" zoomScaleNormal="100" zoomScaleSheetLayoutView="75" workbookViewId="0">
      <selection activeCell="E5" sqref="E5:E6"/>
    </sheetView>
  </sheetViews>
  <sheetFormatPr defaultColWidth="8.8125" defaultRowHeight="14.25"/>
  <cols>
    <col min="1" max="1" width="15.6875" style="46" customWidth="1"/>
    <col min="2" max="2" width="12.6875" style="46" customWidth="1"/>
    <col min="3" max="6" width="22.6875" style="46" customWidth="1"/>
    <col min="7" max="7" width="24.6875" style="46" customWidth="1"/>
    <col min="8" max="9" width="14.6875" style="46" customWidth="1"/>
    <col min="10" max="10" width="9.6875" style="46" customWidth="1"/>
    <col min="11" max="11" width="14.1875" style="46" customWidth="1"/>
    <col min="12" max="13" width="11.6875" style="46" customWidth="1"/>
    <col min="14" max="16" width="15.6875" style="46" customWidth="1"/>
    <col min="17" max="16384" width="8.8125" style="46"/>
  </cols>
  <sheetData>
    <row r="1" spans="1:16" ht="34.5">
      <c r="A1" s="151" t="s">
        <v>70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s="47" customFormat="1" ht="21.75" customHeight="1">
      <c r="N2" s="152"/>
      <c r="O2" s="152"/>
      <c r="P2" s="152"/>
    </row>
    <row r="3" spans="1:16" s="47" customFormat="1" ht="30.3" customHeight="1">
      <c r="A3" s="48" t="s">
        <v>71</v>
      </c>
      <c r="B3" s="153" t="str">
        <f>'Registration Application'!B5</f>
        <v>334A</v>
      </c>
      <c r="C3" s="153"/>
      <c r="D3" s="48"/>
      <c r="E3" s="48" t="s">
        <v>20</v>
      </c>
      <c r="F3" s="49" t="str">
        <f>'Registration Application'!B4</f>
        <v>Nagoya Ichiban Lions Club</v>
      </c>
      <c r="G3" s="49"/>
      <c r="H3" s="50"/>
      <c r="J3" s="51"/>
      <c r="K3" s="51"/>
      <c r="O3" s="154" t="s">
        <v>72</v>
      </c>
      <c r="P3" s="154"/>
    </row>
    <row r="4" spans="1:16" s="47" customFormat="1" ht="18" customHeight="1">
      <c r="A4" s="52"/>
      <c r="B4" s="52"/>
      <c r="C4" s="52"/>
      <c r="D4" s="52"/>
      <c r="E4" s="52"/>
      <c r="F4" s="52"/>
      <c r="G4" s="53"/>
      <c r="H4" s="52"/>
      <c r="I4" s="52"/>
      <c r="J4" s="52"/>
      <c r="K4" s="52"/>
      <c r="L4" s="52"/>
      <c r="M4" s="52"/>
      <c r="N4" s="52"/>
      <c r="O4" s="52"/>
      <c r="P4" s="52"/>
    </row>
    <row r="5" spans="1:16" s="47" customFormat="1" ht="40.049999999999997" customHeight="1">
      <c r="A5" s="155" t="s">
        <v>0</v>
      </c>
      <c r="B5" s="155" t="s">
        <v>21</v>
      </c>
      <c r="C5" s="156" t="s">
        <v>74</v>
      </c>
      <c r="D5" s="149" t="s">
        <v>22</v>
      </c>
      <c r="E5" s="149" t="s">
        <v>111</v>
      </c>
      <c r="F5" s="149" t="s">
        <v>24</v>
      </c>
      <c r="G5" s="155" t="s">
        <v>23</v>
      </c>
      <c r="H5" s="149" t="s">
        <v>75</v>
      </c>
      <c r="I5" s="149" t="s">
        <v>76</v>
      </c>
      <c r="J5" s="161" t="s">
        <v>77</v>
      </c>
      <c r="K5" s="149" t="s">
        <v>78</v>
      </c>
      <c r="L5" s="149" t="s">
        <v>55</v>
      </c>
      <c r="M5" s="149" t="s">
        <v>79</v>
      </c>
      <c r="N5" s="149" t="s">
        <v>80</v>
      </c>
      <c r="O5" s="159" t="s">
        <v>81</v>
      </c>
      <c r="P5" s="160"/>
    </row>
    <row r="6" spans="1:16" s="47" customFormat="1" ht="40.049999999999997" customHeight="1">
      <c r="A6" s="150"/>
      <c r="B6" s="150"/>
      <c r="C6" s="157"/>
      <c r="D6" s="158"/>
      <c r="E6" s="158"/>
      <c r="F6" s="158"/>
      <c r="G6" s="150"/>
      <c r="H6" s="150"/>
      <c r="I6" s="150"/>
      <c r="J6" s="162"/>
      <c r="K6" s="150"/>
      <c r="L6" s="150"/>
      <c r="M6" s="150"/>
      <c r="N6" s="150"/>
      <c r="O6" s="54" t="s">
        <v>53</v>
      </c>
      <c r="P6" s="55" t="s">
        <v>54</v>
      </c>
    </row>
    <row r="7" spans="1:16" s="47" customFormat="1" ht="45" customHeight="1">
      <c r="A7" s="56" t="s">
        <v>73</v>
      </c>
      <c r="B7" s="57" t="s">
        <v>82</v>
      </c>
      <c r="C7" s="58">
        <v>11111111</v>
      </c>
      <c r="D7" s="59" t="s">
        <v>83</v>
      </c>
      <c r="E7" s="59" t="s">
        <v>7</v>
      </c>
      <c r="F7" s="59">
        <v>12345678</v>
      </c>
      <c r="G7" s="60" t="s">
        <v>84</v>
      </c>
      <c r="H7" s="61">
        <v>44890</v>
      </c>
      <c r="I7" s="61">
        <v>44894</v>
      </c>
      <c r="J7" s="62">
        <f>$I7-$H7</f>
        <v>4</v>
      </c>
      <c r="K7" s="62" t="s">
        <v>66</v>
      </c>
      <c r="L7" s="62">
        <v>2</v>
      </c>
      <c r="M7" s="62">
        <v>1</v>
      </c>
      <c r="N7" s="62" t="s">
        <v>59</v>
      </c>
      <c r="O7" s="62" t="s">
        <v>63</v>
      </c>
      <c r="P7" s="62" t="s">
        <v>67</v>
      </c>
    </row>
    <row r="8" spans="1:16" s="47" customFormat="1" ht="45" customHeight="1">
      <c r="A8" s="56">
        <v>1</v>
      </c>
      <c r="B8" s="63"/>
      <c r="C8" s="64"/>
      <c r="D8" s="65"/>
      <c r="E8" s="65"/>
      <c r="F8" s="65"/>
      <c r="G8" s="65"/>
      <c r="H8" s="66"/>
      <c r="I8" s="66"/>
      <c r="J8" s="67">
        <f t="shared" ref="J8:J37" si="0">$I8-$H8</f>
        <v>0</v>
      </c>
      <c r="K8" s="68"/>
      <c r="L8" s="68"/>
      <c r="M8" s="68"/>
      <c r="N8" s="68"/>
      <c r="O8" s="68"/>
      <c r="P8" s="68"/>
    </row>
    <row r="9" spans="1:16" s="47" customFormat="1" ht="45" customHeight="1">
      <c r="A9" s="56">
        <v>2</v>
      </c>
      <c r="B9" s="63"/>
      <c r="C9" s="64"/>
      <c r="D9" s="65"/>
      <c r="E9" s="65"/>
      <c r="F9" s="65"/>
      <c r="G9" s="65"/>
      <c r="H9" s="66"/>
      <c r="I9" s="66"/>
      <c r="J9" s="67">
        <f t="shared" si="0"/>
        <v>0</v>
      </c>
      <c r="K9" s="68"/>
      <c r="L9" s="68"/>
      <c r="M9" s="68"/>
      <c r="N9" s="68"/>
      <c r="O9" s="68"/>
      <c r="P9" s="68"/>
    </row>
    <row r="10" spans="1:16" s="47" customFormat="1" ht="45" customHeight="1">
      <c r="A10" s="56">
        <v>3</v>
      </c>
      <c r="B10" s="63"/>
      <c r="C10" s="64"/>
      <c r="D10" s="65"/>
      <c r="E10" s="65"/>
      <c r="F10" s="65"/>
      <c r="G10" s="65"/>
      <c r="H10" s="66"/>
      <c r="I10" s="66"/>
      <c r="J10" s="67">
        <f t="shared" si="0"/>
        <v>0</v>
      </c>
      <c r="K10" s="68"/>
      <c r="L10" s="68"/>
      <c r="M10" s="68"/>
      <c r="N10" s="68"/>
      <c r="O10" s="68"/>
      <c r="P10" s="68"/>
    </row>
    <row r="11" spans="1:16" s="47" customFormat="1" ht="45" customHeight="1">
      <c r="A11" s="56">
        <v>4</v>
      </c>
      <c r="B11" s="63"/>
      <c r="C11" s="64"/>
      <c r="D11" s="65"/>
      <c r="E11" s="65"/>
      <c r="F11" s="65"/>
      <c r="G11" s="65"/>
      <c r="H11" s="66"/>
      <c r="I11" s="66"/>
      <c r="J11" s="67">
        <f t="shared" si="0"/>
        <v>0</v>
      </c>
      <c r="K11" s="68"/>
      <c r="L11" s="68"/>
      <c r="M11" s="68"/>
      <c r="N11" s="68"/>
      <c r="O11" s="68"/>
      <c r="P11" s="68"/>
    </row>
    <row r="12" spans="1:16" s="47" customFormat="1" ht="45" customHeight="1">
      <c r="A12" s="56">
        <v>5</v>
      </c>
      <c r="B12" s="63"/>
      <c r="C12" s="64"/>
      <c r="D12" s="65"/>
      <c r="E12" s="65"/>
      <c r="F12" s="65"/>
      <c r="G12" s="65"/>
      <c r="H12" s="66"/>
      <c r="I12" s="66"/>
      <c r="J12" s="67">
        <f t="shared" si="0"/>
        <v>0</v>
      </c>
      <c r="K12" s="68"/>
      <c r="L12" s="68"/>
      <c r="M12" s="68"/>
      <c r="N12" s="68"/>
      <c r="O12" s="68"/>
      <c r="P12" s="68"/>
    </row>
    <row r="13" spans="1:16" s="47" customFormat="1" ht="45" customHeight="1">
      <c r="A13" s="56">
        <v>6</v>
      </c>
      <c r="B13" s="63"/>
      <c r="C13" s="64"/>
      <c r="D13" s="65"/>
      <c r="E13" s="65"/>
      <c r="F13" s="65"/>
      <c r="G13" s="65"/>
      <c r="H13" s="66"/>
      <c r="I13" s="66"/>
      <c r="J13" s="67">
        <f t="shared" si="0"/>
        <v>0</v>
      </c>
      <c r="K13" s="68"/>
      <c r="L13" s="68"/>
      <c r="M13" s="68"/>
      <c r="N13" s="68"/>
      <c r="O13" s="68"/>
      <c r="P13" s="68"/>
    </row>
    <row r="14" spans="1:16" s="47" customFormat="1" ht="45" customHeight="1">
      <c r="A14" s="56">
        <v>7</v>
      </c>
      <c r="B14" s="63"/>
      <c r="C14" s="64"/>
      <c r="D14" s="65"/>
      <c r="E14" s="65"/>
      <c r="F14" s="65"/>
      <c r="G14" s="65"/>
      <c r="H14" s="66"/>
      <c r="I14" s="66"/>
      <c r="J14" s="67">
        <f t="shared" si="0"/>
        <v>0</v>
      </c>
      <c r="K14" s="68"/>
      <c r="L14" s="68"/>
      <c r="M14" s="68"/>
      <c r="N14" s="68"/>
      <c r="O14" s="68"/>
      <c r="P14" s="68"/>
    </row>
    <row r="15" spans="1:16" s="47" customFormat="1" ht="45" customHeight="1">
      <c r="A15" s="56">
        <v>8</v>
      </c>
      <c r="B15" s="63"/>
      <c r="C15" s="64"/>
      <c r="D15" s="65"/>
      <c r="E15" s="65"/>
      <c r="F15" s="65"/>
      <c r="G15" s="65"/>
      <c r="H15" s="66"/>
      <c r="I15" s="66"/>
      <c r="J15" s="67">
        <f t="shared" si="0"/>
        <v>0</v>
      </c>
      <c r="K15" s="68"/>
      <c r="L15" s="68"/>
      <c r="M15" s="68"/>
      <c r="N15" s="68"/>
      <c r="O15" s="68"/>
      <c r="P15" s="68"/>
    </row>
    <row r="16" spans="1:16" s="47" customFormat="1" ht="45" customHeight="1">
      <c r="A16" s="56">
        <v>9</v>
      </c>
      <c r="B16" s="63"/>
      <c r="C16" s="64"/>
      <c r="D16" s="65"/>
      <c r="E16" s="65"/>
      <c r="F16" s="65"/>
      <c r="G16" s="65"/>
      <c r="H16" s="66"/>
      <c r="I16" s="66"/>
      <c r="J16" s="67">
        <f t="shared" si="0"/>
        <v>0</v>
      </c>
      <c r="K16" s="68"/>
      <c r="L16" s="68"/>
      <c r="M16" s="68"/>
      <c r="N16" s="68"/>
      <c r="O16" s="68"/>
      <c r="P16" s="68"/>
    </row>
    <row r="17" spans="1:16" s="47" customFormat="1" ht="45" customHeight="1">
      <c r="A17" s="56">
        <v>10</v>
      </c>
      <c r="B17" s="63"/>
      <c r="C17" s="64"/>
      <c r="D17" s="65"/>
      <c r="E17" s="65"/>
      <c r="F17" s="65"/>
      <c r="G17" s="65"/>
      <c r="H17" s="66"/>
      <c r="I17" s="66"/>
      <c r="J17" s="67">
        <f t="shared" si="0"/>
        <v>0</v>
      </c>
      <c r="K17" s="68"/>
      <c r="L17" s="68"/>
      <c r="M17" s="68"/>
      <c r="N17" s="68"/>
      <c r="O17" s="68"/>
      <c r="P17" s="68"/>
    </row>
    <row r="18" spans="1:16" s="47" customFormat="1" ht="45" customHeight="1">
      <c r="A18" s="56">
        <v>11</v>
      </c>
      <c r="B18" s="63"/>
      <c r="C18" s="64"/>
      <c r="D18" s="65"/>
      <c r="E18" s="65"/>
      <c r="F18" s="65"/>
      <c r="G18" s="65"/>
      <c r="H18" s="66"/>
      <c r="I18" s="66"/>
      <c r="J18" s="67">
        <f t="shared" si="0"/>
        <v>0</v>
      </c>
      <c r="K18" s="68"/>
      <c r="L18" s="68"/>
      <c r="M18" s="68"/>
      <c r="N18" s="68"/>
      <c r="O18" s="68"/>
      <c r="P18" s="68"/>
    </row>
    <row r="19" spans="1:16" s="47" customFormat="1" ht="45" customHeight="1">
      <c r="A19" s="56">
        <v>12</v>
      </c>
      <c r="B19" s="63"/>
      <c r="C19" s="64"/>
      <c r="D19" s="65"/>
      <c r="E19" s="65"/>
      <c r="F19" s="65"/>
      <c r="G19" s="65"/>
      <c r="H19" s="66"/>
      <c r="I19" s="66"/>
      <c r="J19" s="67">
        <f t="shared" si="0"/>
        <v>0</v>
      </c>
      <c r="K19" s="68"/>
      <c r="L19" s="68"/>
      <c r="M19" s="68"/>
      <c r="N19" s="68"/>
      <c r="O19" s="68"/>
      <c r="P19" s="68"/>
    </row>
    <row r="20" spans="1:16" s="47" customFormat="1" ht="45" customHeight="1">
      <c r="A20" s="56">
        <v>13</v>
      </c>
      <c r="B20" s="63"/>
      <c r="C20" s="64"/>
      <c r="D20" s="65"/>
      <c r="E20" s="65"/>
      <c r="F20" s="65"/>
      <c r="G20" s="65"/>
      <c r="H20" s="66"/>
      <c r="I20" s="66"/>
      <c r="J20" s="67">
        <f t="shared" si="0"/>
        <v>0</v>
      </c>
      <c r="K20" s="68"/>
      <c r="L20" s="68"/>
      <c r="M20" s="68"/>
      <c r="N20" s="68"/>
      <c r="O20" s="68"/>
      <c r="P20" s="68"/>
    </row>
    <row r="21" spans="1:16" s="47" customFormat="1" ht="45" customHeight="1">
      <c r="A21" s="56">
        <v>14</v>
      </c>
      <c r="B21" s="63"/>
      <c r="C21" s="64"/>
      <c r="D21" s="65"/>
      <c r="E21" s="65"/>
      <c r="F21" s="65"/>
      <c r="G21" s="65"/>
      <c r="H21" s="66"/>
      <c r="I21" s="66"/>
      <c r="J21" s="67">
        <f t="shared" si="0"/>
        <v>0</v>
      </c>
      <c r="K21" s="68"/>
      <c r="L21" s="68"/>
      <c r="M21" s="68"/>
      <c r="N21" s="68"/>
      <c r="O21" s="68"/>
      <c r="P21" s="68"/>
    </row>
    <row r="22" spans="1:16" s="47" customFormat="1" ht="45" customHeight="1">
      <c r="A22" s="56">
        <v>15</v>
      </c>
      <c r="B22" s="63"/>
      <c r="C22" s="64"/>
      <c r="D22" s="65"/>
      <c r="E22" s="65"/>
      <c r="F22" s="65"/>
      <c r="G22" s="65"/>
      <c r="H22" s="66"/>
      <c r="I22" s="66"/>
      <c r="J22" s="67">
        <f t="shared" si="0"/>
        <v>0</v>
      </c>
      <c r="K22" s="68"/>
      <c r="L22" s="68"/>
      <c r="M22" s="68"/>
      <c r="N22" s="68"/>
      <c r="O22" s="68"/>
      <c r="P22" s="68"/>
    </row>
    <row r="23" spans="1:16" s="47" customFormat="1" ht="45" customHeight="1">
      <c r="A23" s="56">
        <v>16</v>
      </c>
      <c r="B23" s="63"/>
      <c r="C23" s="64"/>
      <c r="D23" s="65"/>
      <c r="E23" s="65"/>
      <c r="F23" s="65"/>
      <c r="G23" s="65"/>
      <c r="H23" s="66"/>
      <c r="I23" s="66"/>
      <c r="J23" s="67">
        <f t="shared" si="0"/>
        <v>0</v>
      </c>
      <c r="K23" s="68"/>
      <c r="L23" s="68"/>
      <c r="M23" s="68"/>
      <c r="N23" s="68"/>
      <c r="O23" s="68"/>
      <c r="P23" s="68"/>
    </row>
    <row r="24" spans="1:16" s="47" customFormat="1" ht="45" customHeight="1">
      <c r="A24" s="56">
        <v>17</v>
      </c>
      <c r="B24" s="63"/>
      <c r="C24" s="64"/>
      <c r="D24" s="65"/>
      <c r="E24" s="65"/>
      <c r="F24" s="65"/>
      <c r="G24" s="65"/>
      <c r="H24" s="66"/>
      <c r="I24" s="66"/>
      <c r="J24" s="67">
        <f t="shared" si="0"/>
        <v>0</v>
      </c>
      <c r="K24" s="68"/>
      <c r="L24" s="68"/>
      <c r="M24" s="68"/>
      <c r="N24" s="68"/>
      <c r="O24" s="68"/>
      <c r="P24" s="68"/>
    </row>
    <row r="25" spans="1:16" s="47" customFormat="1" ht="45" customHeight="1">
      <c r="A25" s="56">
        <v>18</v>
      </c>
      <c r="B25" s="63"/>
      <c r="C25" s="64"/>
      <c r="D25" s="65"/>
      <c r="E25" s="65"/>
      <c r="F25" s="65"/>
      <c r="G25" s="65"/>
      <c r="H25" s="66"/>
      <c r="I25" s="66"/>
      <c r="J25" s="67">
        <f t="shared" si="0"/>
        <v>0</v>
      </c>
      <c r="K25" s="68"/>
      <c r="L25" s="68"/>
      <c r="M25" s="68"/>
      <c r="N25" s="68"/>
      <c r="O25" s="68"/>
      <c r="P25" s="68"/>
    </row>
    <row r="26" spans="1:16" s="47" customFormat="1" ht="45" customHeight="1">
      <c r="A26" s="56">
        <v>19</v>
      </c>
      <c r="B26" s="63"/>
      <c r="C26" s="64"/>
      <c r="D26" s="65"/>
      <c r="E26" s="65"/>
      <c r="F26" s="65"/>
      <c r="G26" s="65"/>
      <c r="H26" s="66"/>
      <c r="I26" s="66"/>
      <c r="J26" s="67">
        <f t="shared" si="0"/>
        <v>0</v>
      </c>
      <c r="K26" s="68"/>
      <c r="L26" s="68"/>
      <c r="M26" s="68"/>
      <c r="N26" s="68"/>
      <c r="O26" s="68"/>
      <c r="P26" s="68"/>
    </row>
    <row r="27" spans="1:16" s="47" customFormat="1" ht="45" customHeight="1">
      <c r="A27" s="56">
        <v>20</v>
      </c>
      <c r="B27" s="63"/>
      <c r="C27" s="64"/>
      <c r="D27" s="65"/>
      <c r="E27" s="65"/>
      <c r="F27" s="65"/>
      <c r="G27" s="65"/>
      <c r="H27" s="66"/>
      <c r="I27" s="66"/>
      <c r="J27" s="67">
        <f t="shared" si="0"/>
        <v>0</v>
      </c>
      <c r="K27" s="68"/>
      <c r="L27" s="68"/>
      <c r="M27" s="68"/>
      <c r="N27" s="68"/>
      <c r="O27" s="68"/>
      <c r="P27" s="68"/>
    </row>
    <row r="28" spans="1:16" s="47" customFormat="1" ht="45" customHeight="1">
      <c r="A28" s="56">
        <v>21</v>
      </c>
      <c r="B28" s="63"/>
      <c r="C28" s="64"/>
      <c r="D28" s="65"/>
      <c r="E28" s="65"/>
      <c r="F28" s="65"/>
      <c r="G28" s="65"/>
      <c r="H28" s="66"/>
      <c r="I28" s="66"/>
      <c r="J28" s="67">
        <f t="shared" si="0"/>
        <v>0</v>
      </c>
      <c r="K28" s="68"/>
      <c r="L28" s="68"/>
      <c r="M28" s="68"/>
      <c r="N28" s="68"/>
      <c r="O28" s="68"/>
      <c r="P28" s="68"/>
    </row>
    <row r="29" spans="1:16" s="47" customFormat="1" ht="45" customHeight="1">
      <c r="A29" s="56">
        <v>22</v>
      </c>
      <c r="B29" s="63"/>
      <c r="C29" s="64"/>
      <c r="D29" s="65"/>
      <c r="E29" s="65"/>
      <c r="F29" s="65"/>
      <c r="G29" s="65"/>
      <c r="H29" s="66"/>
      <c r="I29" s="66"/>
      <c r="J29" s="67">
        <f t="shared" si="0"/>
        <v>0</v>
      </c>
      <c r="K29" s="68"/>
      <c r="L29" s="68"/>
      <c r="M29" s="68"/>
      <c r="N29" s="68"/>
      <c r="O29" s="68"/>
      <c r="P29" s="68"/>
    </row>
    <row r="30" spans="1:16" s="47" customFormat="1" ht="45" customHeight="1">
      <c r="A30" s="56">
        <v>23</v>
      </c>
      <c r="B30" s="63"/>
      <c r="C30" s="64"/>
      <c r="D30" s="65"/>
      <c r="E30" s="65"/>
      <c r="F30" s="65"/>
      <c r="G30" s="65"/>
      <c r="H30" s="66"/>
      <c r="I30" s="66"/>
      <c r="J30" s="67">
        <f t="shared" si="0"/>
        <v>0</v>
      </c>
      <c r="K30" s="68"/>
      <c r="L30" s="68"/>
      <c r="M30" s="68"/>
      <c r="N30" s="68"/>
      <c r="O30" s="68"/>
      <c r="P30" s="68"/>
    </row>
    <row r="31" spans="1:16" s="47" customFormat="1" ht="45" customHeight="1">
      <c r="A31" s="56">
        <v>24</v>
      </c>
      <c r="B31" s="63"/>
      <c r="C31" s="64"/>
      <c r="D31" s="65"/>
      <c r="E31" s="65"/>
      <c r="F31" s="65"/>
      <c r="G31" s="65"/>
      <c r="H31" s="66"/>
      <c r="I31" s="66"/>
      <c r="J31" s="67">
        <f t="shared" si="0"/>
        <v>0</v>
      </c>
      <c r="K31" s="68"/>
      <c r="L31" s="68"/>
      <c r="M31" s="68"/>
      <c r="N31" s="68"/>
      <c r="O31" s="68"/>
      <c r="P31" s="68"/>
    </row>
    <row r="32" spans="1:16" s="47" customFormat="1" ht="45" customHeight="1">
      <c r="A32" s="56">
        <v>25</v>
      </c>
      <c r="B32" s="63"/>
      <c r="C32" s="64"/>
      <c r="D32" s="65"/>
      <c r="E32" s="65"/>
      <c r="F32" s="65"/>
      <c r="G32" s="65"/>
      <c r="H32" s="66"/>
      <c r="I32" s="66"/>
      <c r="J32" s="67">
        <f t="shared" si="0"/>
        <v>0</v>
      </c>
      <c r="K32" s="68"/>
      <c r="L32" s="68"/>
      <c r="M32" s="68"/>
      <c r="N32" s="68"/>
      <c r="O32" s="68"/>
      <c r="P32" s="68"/>
    </row>
    <row r="33" spans="1:16" s="47" customFormat="1" ht="45" customHeight="1">
      <c r="A33" s="56">
        <v>26</v>
      </c>
      <c r="B33" s="63"/>
      <c r="C33" s="64"/>
      <c r="D33" s="65"/>
      <c r="E33" s="65"/>
      <c r="F33" s="65"/>
      <c r="G33" s="65"/>
      <c r="H33" s="66"/>
      <c r="I33" s="66"/>
      <c r="J33" s="67">
        <f t="shared" si="0"/>
        <v>0</v>
      </c>
      <c r="K33" s="68"/>
      <c r="L33" s="68"/>
      <c r="M33" s="68"/>
      <c r="N33" s="68"/>
      <c r="O33" s="68"/>
      <c r="P33" s="68"/>
    </row>
    <row r="34" spans="1:16" s="47" customFormat="1" ht="45" customHeight="1">
      <c r="A34" s="56">
        <v>27</v>
      </c>
      <c r="B34" s="63"/>
      <c r="C34" s="64"/>
      <c r="D34" s="65"/>
      <c r="E34" s="65"/>
      <c r="F34" s="65"/>
      <c r="G34" s="65"/>
      <c r="H34" s="66"/>
      <c r="I34" s="66"/>
      <c r="J34" s="67">
        <f t="shared" si="0"/>
        <v>0</v>
      </c>
      <c r="K34" s="68"/>
      <c r="L34" s="68"/>
      <c r="M34" s="68"/>
      <c r="N34" s="68"/>
      <c r="O34" s="68"/>
      <c r="P34" s="68"/>
    </row>
    <row r="35" spans="1:16" s="47" customFormat="1" ht="45" customHeight="1">
      <c r="A35" s="56">
        <v>28</v>
      </c>
      <c r="B35" s="63"/>
      <c r="C35" s="64"/>
      <c r="D35" s="65"/>
      <c r="E35" s="65"/>
      <c r="F35" s="65"/>
      <c r="G35" s="65"/>
      <c r="H35" s="66"/>
      <c r="I35" s="66"/>
      <c r="J35" s="67">
        <f t="shared" si="0"/>
        <v>0</v>
      </c>
      <c r="K35" s="68"/>
      <c r="L35" s="68"/>
      <c r="M35" s="68"/>
      <c r="N35" s="68"/>
      <c r="O35" s="68"/>
      <c r="P35" s="68"/>
    </row>
    <row r="36" spans="1:16" s="47" customFormat="1" ht="45" customHeight="1">
      <c r="A36" s="56">
        <v>29</v>
      </c>
      <c r="B36" s="63"/>
      <c r="C36" s="64"/>
      <c r="D36" s="65"/>
      <c r="E36" s="65"/>
      <c r="F36" s="65"/>
      <c r="G36" s="65"/>
      <c r="H36" s="66"/>
      <c r="I36" s="66"/>
      <c r="J36" s="67">
        <f t="shared" si="0"/>
        <v>0</v>
      </c>
      <c r="K36" s="68"/>
      <c r="L36" s="68"/>
      <c r="M36" s="68"/>
      <c r="N36" s="68"/>
      <c r="O36" s="68"/>
      <c r="P36" s="68"/>
    </row>
    <row r="37" spans="1:16" s="47" customFormat="1" ht="45" customHeight="1">
      <c r="A37" s="56">
        <v>30</v>
      </c>
      <c r="B37" s="63"/>
      <c r="C37" s="64"/>
      <c r="D37" s="65"/>
      <c r="E37" s="65"/>
      <c r="F37" s="65"/>
      <c r="G37" s="65"/>
      <c r="H37" s="66"/>
      <c r="I37" s="66"/>
      <c r="J37" s="67">
        <f t="shared" si="0"/>
        <v>0</v>
      </c>
      <c r="K37" s="68"/>
      <c r="L37" s="68"/>
      <c r="M37" s="68"/>
      <c r="N37" s="68"/>
      <c r="O37" s="68"/>
      <c r="P37" s="68"/>
    </row>
    <row r="39" spans="1:16" s="47" customFormat="1" ht="30" customHeight="1">
      <c r="A39" s="69" t="s">
        <v>85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6" s="47" customFormat="1" ht="30.3" customHeight="1">
      <c r="A40" s="69" t="s">
        <v>86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1:16" s="47" customFormat="1" ht="30.3" customHeight="1">
      <c r="A41" s="69" t="s">
        <v>87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1:16" s="47" customFormat="1" ht="30.3" customHeight="1">
      <c r="A42" s="69" t="s">
        <v>88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</sheetData>
  <mergeCells count="19">
    <mergeCell ref="J5:J6"/>
    <mergeCell ref="K5:K6"/>
    <mergeCell ref="L5:L6"/>
    <mergeCell ref="M5:M6"/>
    <mergeCell ref="A1:P1"/>
    <mergeCell ref="N2:P2"/>
    <mergeCell ref="B3:C3"/>
    <mergeCell ref="O3:P3"/>
    <mergeCell ref="A5:A6"/>
    <mergeCell ref="B5:B6"/>
    <mergeCell ref="C5:C6"/>
    <mergeCell ref="F5:F6"/>
    <mergeCell ref="G5:G6"/>
    <mergeCell ref="N5:N6"/>
    <mergeCell ref="O5:P5"/>
    <mergeCell ref="D5:D6"/>
    <mergeCell ref="E5:E6"/>
    <mergeCell ref="H5:H6"/>
    <mergeCell ref="I5:I6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200-000000000000}">
          <x14:formula1>
            <xm:f>Data!$L$2:$L$11</xm:f>
          </x14:formula1>
          <xm:sqref>H7:H37</xm:sqref>
        </x14:dataValidation>
        <x14:dataValidation type="list" allowBlank="1" showInputMessage="1" showErrorMessage="1" xr:uid="{00000000-0002-0000-0200-000001000000}">
          <x14:formula1>
            <xm:f>Data!$M$2:$M$11</xm:f>
          </x14:formula1>
          <xm:sqref>I7:I37</xm:sqref>
        </x14:dataValidation>
        <x14:dataValidation type="list" allowBlank="1" showInputMessage="1" showErrorMessage="1" xr:uid="{00000000-0002-0000-0200-000002000000}">
          <x14:formula1>
            <xm:f>Data!$F$2:$F$4</xm:f>
          </x14:formula1>
          <xm:sqref>K7:K37</xm:sqref>
        </x14:dataValidation>
        <x14:dataValidation type="list" allowBlank="1" showInputMessage="1" showErrorMessage="1" xr:uid="{00000000-0002-0000-0200-000003000000}">
          <x14:formula1>
            <xm:f>Data!$K$2:$K$3</xm:f>
          </x14:formula1>
          <xm:sqref>L7:L37</xm:sqref>
        </x14:dataValidation>
        <x14:dataValidation type="list" allowBlank="1" showInputMessage="1" showErrorMessage="1" xr:uid="{00000000-0002-0000-0200-000004000000}">
          <x14:formula1>
            <xm:f>Data!$G$2:$G$3</xm:f>
          </x14:formula1>
          <xm:sqref>M7:M37</xm:sqref>
        </x14:dataValidation>
        <x14:dataValidation type="list" allowBlank="1" showInputMessage="1" showErrorMessage="1" xr:uid="{00000000-0002-0000-0200-000005000000}">
          <x14:formula1>
            <xm:f>Data!$H$2:$H$4</xm:f>
          </x14:formula1>
          <xm:sqref>N7:N37</xm:sqref>
        </x14:dataValidation>
        <x14:dataValidation type="list" allowBlank="1" showInputMessage="1" showErrorMessage="1" xr:uid="{00000000-0002-0000-0200-000006000000}">
          <x14:formula1>
            <xm:f>Data!$I$2:$I$4</xm:f>
          </x14:formula1>
          <xm:sqref>O7:O37</xm:sqref>
        </x14:dataValidation>
        <x14:dataValidation type="list" allowBlank="1" showInputMessage="1" showErrorMessage="1" xr:uid="{00000000-0002-0000-0200-000007000000}">
          <x14:formula1>
            <xm:f>Data!$J$2:$J$3</xm:f>
          </x14:formula1>
          <xm:sqref>P7:P37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"/>
  <sheetViews>
    <sheetView workbookViewId="0">
      <selection activeCell="A5" sqref="A5"/>
    </sheetView>
  </sheetViews>
  <sheetFormatPr defaultColWidth="9" defaultRowHeight="16.899999999999999"/>
  <cols>
    <col min="1" max="11" width="9" style="29"/>
    <col min="12" max="13" width="12.3125" style="29" bestFit="1" customWidth="1"/>
    <col min="14" max="16384" width="9" style="29"/>
  </cols>
  <sheetData>
    <row r="1" spans="1:13">
      <c r="A1" s="29" t="s">
        <v>25</v>
      </c>
      <c r="B1" s="29" t="s">
        <v>48</v>
      </c>
      <c r="C1" s="29" t="s">
        <v>29</v>
      </c>
      <c r="D1" s="29" t="s">
        <v>49</v>
      </c>
      <c r="E1" s="29" t="s">
        <v>30</v>
      </c>
      <c r="F1" s="29" t="s">
        <v>50</v>
      </c>
      <c r="G1" s="29" t="s">
        <v>51</v>
      </c>
      <c r="H1" s="29" t="s">
        <v>52</v>
      </c>
      <c r="I1" s="29" t="s">
        <v>53</v>
      </c>
      <c r="J1" s="29" t="s">
        <v>54</v>
      </c>
      <c r="K1" s="29" t="s">
        <v>55</v>
      </c>
      <c r="L1" s="29" t="s">
        <v>56</v>
      </c>
      <c r="M1" s="29" t="s">
        <v>57</v>
      </c>
    </row>
    <row r="2" spans="1:13">
      <c r="A2" s="29" t="s">
        <v>46</v>
      </c>
      <c r="B2" s="29" t="s">
        <v>37</v>
      </c>
      <c r="C2" s="29" t="s">
        <v>38</v>
      </c>
      <c r="D2" s="29" t="s">
        <v>39</v>
      </c>
      <c r="E2" s="29" t="s">
        <v>39</v>
      </c>
      <c r="F2" s="29" t="s">
        <v>40</v>
      </c>
      <c r="G2" s="29">
        <v>2</v>
      </c>
      <c r="H2" s="29" t="s">
        <v>58</v>
      </c>
      <c r="I2" s="29" t="s">
        <v>62</v>
      </c>
      <c r="J2" s="29" t="s">
        <v>37</v>
      </c>
      <c r="K2" s="29">
        <v>2</v>
      </c>
      <c r="L2" s="30">
        <v>44886</v>
      </c>
      <c r="M2" s="30">
        <v>44886</v>
      </c>
    </row>
    <row r="3" spans="1:13">
      <c r="A3" s="29" t="s">
        <v>47</v>
      </c>
      <c r="B3" s="29" t="s">
        <v>41</v>
      </c>
      <c r="C3" s="29" t="s">
        <v>42</v>
      </c>
      <c r="D3" s="29" t="s">
        <v>42</v>
      </c>
      <c r="E3" s="29" t="s">
        <v>42</v>
      </c>
      <c r="F3" s="29" t="s">
        <v>43</v>
      </c>
      <c r="G3" s="29">
        <v>1</v>
      </c>
      <c r="H3" s="29" t="s">
        <v>60</v>
      </c>
      <c r="I3" s="29" t="s">
        <v>64</v>
      </c>
      <c r="J3" s="29" t="s">
        <v>42</v>
      </c>
      <c r="K3" s="29">
        <v>1</v>
      </c>
      <c r="L3" s="30">
        <v>44887</v>
      </c>
      <c r="M3" s="30">
        <v>44887</v>
      </c>
    </row>
    <row r="4" spans="1:13">
      <c r="F4" s="29" t="s">
        <v>44</v>
      </c>
      <c r="H4" s="29" t="s">
        <v>61</v>
      </c>
      <c r="I4" s="29" t="s">
        <v>65</v>
      </c>
      <c r="L4" s="30">
        <v>44888</v>
      </c>
      <c r="M4" s="30">
        <v>44888</v>
      </c>
    </row>
    <row r="5" spans="1:13">
      <c r="L5" s="30">
        <v>44889</v>
      </c>
      <c r="M5" s="30">
        <v>44889</v>
      </c>
    </row>
    <row r="6" spans="1:13">
      <c r="L6" s="30">
        <v>44890</v>
      </c>
      <c r="M6" s="30">
        <v>44890</v>
      </c>
    </row>
    <row r="7" spans="1:13">
      <c r="L7" s="30">
        <v>44891</v>
      </c>
      <c r="M7" s="30">
        <v>44891</v>
      </c>
    </row>
    <row r="8" spans="1:13">
      <c r="L8" s="30">
        <v>44892</v>
      </c>
      <c r="M8" s="30">
        <v>44892</v>
      </c>
    </row>
    <row r="9" spans="1:13">
      <c r="L9" s="30">
        <v>44893</v>
      </c>
      <c r="M9" s="30">
        <v>44893</v>
      </c>
    </row>
    <row r="10" spans="1:13">
      <c r="L10" s="30">
        <v>44894</v>
      </c>
      <c r="M10" s="30">
        <v>44894</v>
      </c>
    </row>
    <row r="11" spans="1:13">
      <c r="L11" s="30">
        <v>44895</v>
      </c>
      <c r="M11" s="30">
        <v>44895</v>
      </c>
    </row>
  </sheetData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298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Registration Application</vt:lpstr>
      <vt:lpstr>Applicants' Information</vt:lpstr>
      <vt:lpstr>Accommodation</vt:lpstr>
      <vt:lpstr>Data</vt:lpstr>
      <vt:lpstr>Accommodation!Print_Area</vt:lpstr>
      <vt:lpstr>'Registration Application'!Print_Area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</dc:creator>
  <cp:lastModifiedBy>user</cp:lastModifiedBy>
  <cp:revision>46</cp:revision>
  <cp:lastPrinted>2022-06-07T10:11:15Z</cp:lastPrinted>
  <dcterms:created xsi:type="dcterms:W3CDTF">2019-03-12T04:23:00Z</dcterms:created>
  <dcterms:modified xsi:type="dcterms:W3CDTF">2022-10-07T02:23:24Z</dcterms:modified>
  <cp:version>1100.0100.01</cp:version>
</cp:coreProperties>
</file>