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5" windowHeight="8205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<sst xmlns="http://schemas.openxmlformats.org/spreadsheetml/2006/main" count="103" uniqueCount="42">
  <si>
    <t>日本　JPY　(Yen)</t>
  </si>
  <si>
    <t>アメリカドル</t>
  </si>
  <si>
    <t>日本円</t>
  </si>
  <si>
    <t>から</t>
  </si>
  <si>
    <t>ライオンズレート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</si>
  <si>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</si>
  <si>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</si>
  <si>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</si>
  <si>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</si>
  <si>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</si>
  <si>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</si>
  <si>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</si>
  <si>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</si>
  <si>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</si>
  <si>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</si>
  <si>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</si>
  <si>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</si>
  <si>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</si>
  <si>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</si>
  <si>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</si>
  <si>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</si>
  <si>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</si>
  <si>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</si>
  <si>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</si>
  <si>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</si>
  <si>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</si>
  <si>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t>1,000ドル寄付を4人がする場合、</t>
  </si>
  <si>
    <t>　（例）</t>
  </si>
  <si>
    <t>を（A）へ、人数(4人)を（B）へ入力する。</t>
  </si>
  <si>
    <r>
      <t xml:space="preserve">1,000 </t>
    </r>
    <r>
      <rPr>
        <sz val="12"/>
        <rFont val="MS Gothic"/>
        <family val="3"/>
      </rPr>
      <t>ドル</t>
    </r>
  </si>
  <si>
    <r>
      <t>100</t>
    </r>
    <r>
      <rPr>
        <sz val="12"/>
        <rFont val="Yu Gothic"/>
        <family val="3"/>
      </rPr>
      <t>ドル</t>
    </r>
  </si>
  <si>
    <r>
      <t>50</t>
    </r>
    <r>
      <rPr>
        <sz val="12"/>
        <rFont val="Yu Gothic"/>
        <family val="3"/>
      </rPr>
      <t>ドル</t>
    </r>
  </si>
  <si>
    <r>
      <t>2</t>
    </r>
    <r>
      <rPr>
        <sz val="12"/>
        <rFont val="Yu Gothic Medium"/>
        <family val="3"/>
      </rPr>
      <t>1.5</t>
    </r>
    <r>
      <rPr>
        <sz val="12"/>
        <rFont val="Yu Gothic Medium"/>
        <family val="3"/>
      </rPr>
      <t xml:space="preserve"> ドル</t>
    </r>
  </si>
  <si>
    <t>20 ドル</t>
  </si>
  <si>
    <r>
      <t>2022</t>
    </r>
    <r>
      <rPr>
        <b/>
        <sz val="12"/>
        <rFont val="MS Gothic"/>
        <family val="3"/>
      </rPr>
      <t>年</t>
    </r>
    <r>
      <rPr>
        <b/>
        <sz val="12"/>
        <rFont val="Arial"/>
        <family val="2"/>
      </rPr>
      <t>1</t>
    </r>
    <r>
      <rPr>
        <b/>
        <sz val="12"/>
        <rFont val="MS Gothic"/>
        <family val="3"/>
      </rPr>
      <t>月レート</t>
    </r>
  </si>
  <si>
    <t>2021年12月レート</t>
  </si>
  <si>
    <t>11,483円</t>
  </si>
  <si>
    <t>5,742円</t>
  </si>
  <si>
    <t>2,469円</t>
  </si>
  <si>
    <r>
      <t>114,830</t>
    </r>
    <r>
      <rPr>
        <sz val="12"/>
        <color indexed="62"/>
        <rFont val="ＭＳ Ｐゴシック"/>
        <family val="3"/>
      </rPr>
      <t>円</t>
    </r>
  </si>
  <si>
    <r>
      <t>2,297</t>
    </r>
    <r>
      <rPr>
        <sz val="12"/>
        <color indexed="62"/>
        <rFont val="ＭＳ Ｐゴシック"/>
        <family val="3"/>
      </rPr>
      <t>円</t>
    </r>
  </si>
  <si>
    <t>2022年1月レートによる場合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</si>
</sst>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</numFmts>
  <fonts count="66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b/>
      <sz val="12"/>
      <name val="Arial"/>
      <family val="2"/>
    </font>
    <font>
      <sz val="12"/>
      <name val="MS Gothic"/>
      <family val="3"/>
    </font>
    <font>
      <sz val="12"/>
      <name val="Yu Gothic"/>
      <family val="3"/>
    </font>
    <font>
      <b/>
      <sz val="12"/>
      <name val="MS Gothic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sz val="12"/>
      <color indexed="8"/>
      <name val="Yu Gothic Medium"/>
      <family val="3"/>
    </font>
    <font>
      <b/>
      <sz val="12"/>
      <color indexed="8"/>
      <name val="Yu Gothic Medium"/>
      <family val="3"/>
    </font>
    <font>
      <sz val="12"/>
      <color indexed="30"/>
      <name val="Yu Gothic Medium"/>
      <family val="3"/>
    </font>
    <font>
      <sz val="12"/>
      <color indexed="62"/>
      <name val="Yu Gothic Medium"/>
      <family val="3"/>
    </font>
    <font>
      <sz val="12"/>
      <color indexed="6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sz val="12"/>
      <color rgb="FF0070C0"/>
      <name val="Yu Gothic Medium"/>
      <family val="3"/>
    </font>
    <font>
      <sz val="12"/>
      <color theme="4"/>
      <name val="Yu Gothic Medium"/>
      <family val="3"/>
    </font>
    <font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7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8" fillId="0" borderId="0" xfId="52" applyNumberFormat="1" applyFont="1" applyBorder="1" applyAlignment="1">
      <alignment horizontal="center" vertical="top"/>
    </xf>
    <xf numFmtId="183" fontId="11" fillId="0" borderId="0" xfId="52" applyFont="1" applyBorder="1" applyAlignment="1">
      <alignment horizontal="center" vertical="top"/>
    </xf>
    <xf numFmtId="183" fontId="58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7" fillId="0" borderId="0" xfId="52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17" xfId="52" applyFont="1" applyBorder="1" applyAlignment="1">
      <alignment vertical="center"/>
    </xf>
    <xf numFmtId="197" fontId="6" fillId="0" borderId="18" xfId="52" applyNumberFormat="1" applyFont="1" applyBorder="1" applyAlignment="1">
      <alignment vertical="center"/>
    </xf>
    <xf numFmtId="183" fontId="58" fillId="0" borderId="0" xfId="52" applyFont="1" applyBorder="1" applyAlignment="1">
      <alignment horizontal="center" vertical="center"/>
    </xf>
    <xf numFmtId="197" fontId="58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18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17" xfId="52" applyNumberFormat="1" applyFont="1" applyBorder="1" applyAlignment="1">
      <alignment vertical="center"/>
    </xf>
    <xf numFmtId="197" fontId="61" fillId="0" borderId="0" xfId="52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17" xfId="52" applyNumberFormat="1" applyFont="1" applyBorder="1" applyAlignment="1">
      <alignment vertical="center"/>
    </xf>
    <xf numFmtId="207" fontId="6" fillId="0" borderId="18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12" fillId="0" borderId="19" xfId="0" applyFont="1" applyBorder="1" applyAlignment="1">
      <alignment horizontal="right"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201" fontId="12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 vertical="center"/>
    </xf>
    <xf numFmtId="38" fontId="65" fillId="0" borderId="22" xfId="0" applyNumberFormat="1" applyFont="1" applyBorder="1" applyAlignment="1">
      <alignment horizontal="right" vertical="center"/>
    </xf>
    <xf numFmtId="201" fontId="1" fillId="0" borderId="23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14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4" fontId="12" fillId="0" borderId="22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5055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821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5055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821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1"/>
  <sheetViews>
    <sheetView showZeros="0" zoomScalePageLayoutView="0" workbookViewId="0" topLeftCell="A1">
      <selection activeCell="A1" sqref="A1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52" t="s">
        <v>35</v>
      </c>
      <c r="C1" s="54" t="s">
        <v>34</v>
      </c>
    </row>
    <row r="2" spans="1:3" ht="19.5">
      <c r="A2" s="15" t="s">
        <v>4</v>
      </c>
      <c r="B2" s="53"/>
      <c r="C2" s="42"/>
    </row>
    <row r="3" spans="1:3" ht="20.25" thickBot="1">
      <c r="A3" s="16" t="s">
        <v>0</v>
      </c>
      <c r="B3" s="50">
        <v>113.279003</v>
      </c>
      <c r="C3" s="47">
        <v>114.82999</v>
      </c>
    </row>
    <row r="5" ht="19.5">
      <c r="A5" s="14" t="s">
        <v>5</v>
      </c>
    </row>
    <row r="6" ht="19.5">
      <c r="A6" s="46" t="s">
        <v>41</v>
      </c>
    </row>
    <row r="7" spans="1:2" ht="19.5">
      <c r="A7" s="48" t="s">
        <v>29</v>
      </c>
      <c r="B7" s="49" t="s">
        <v>39</v>
      </c>
    </row>
    <row r="8" spans="1:2" ht="19.5">
      <c r="A8" s="48" t="s">
        <v>30</v>
      </c>
      <c r="B8" s="49" t="s">
        <v>36</v>
      </c>
    </row>
    <row r="9" spans="1:2" ht="19.5">
      <c r="A9" s="48" t="s">
        <v>31</v>
      </c>
      <c r="B9" s="49" t="s">
        <v>37</v>
      </c>
    </row>
    <row r="10" spans="1:2" ht="19.5">
      <c r="A10" s="51" t="s">
        <v>32</v>
      </c>
      <c r="B10" s="49" t="s">
        <v>38</v>
      </c>
    </row>
    <row r="11" spans="1:2" ht="19.5">
      <c r="A11" s="51" t="s">
        <v>33</v>
      </c>
      <c r="B11" s="49" t="s">
        <v>40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5" t="s">
        <v>27</v>
      </c>
      <c r="B15" s="43" t="s">
        <v>26</v>
      </c>
      <c r="C15" s="44"/>
      <c r="D15" s="44" t="str">
        <f>B7</f>
        <v>114,830円</v>
      </c>
      <c r="E15" s="43" t="s">
        <v>28</v>
      </c>
    </row>
    <row r="16" ht="20.25" thickBot="1">
      <c r="A16" s="22"/>
    </row>
    <row r="17" spans="1:5" ht="24" customHeight="1" thickBot="1">
      <c r="A17" s="1">
        <v>114830</v>
      </c>
      <c r="B17" s="2" t="s">
        <v>13</v>
      </c>
      <c r="C17" s="3">
        <v>4</v>
      </c>
      <c r="D17" s="4" t="s">
        <v>7</v>
      </c>
      <c r="E17" s="5">
        <f>A17*C17</f>
        <v>459320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>
        <v>50</v>
      </c>
      <c r="B25" s="23"/>
      <c r="C25" s="29">
        <f>ROUNDUP(A25*C3,0)</f>
        <v>5742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5742</v>
      </c>
      <c r="B29" s="34" t="s">
        <v>6</v>
      </c>
      <c r="C29" s="35">
        <v>4</v>
      </c>
      <c r="D29" s="14" t="s">
        <v>7</v>
      </c>
      <c r="E29" s="5">
        <f>A29*C29</f>
        <v>22968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>
        <v>10000</v>
      </c>
      <c r="B36" s="23"/>
      <c r="C36" s="40">
        <f>ROUND(A36/C3,2)</f>
        <v>87.09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87.09</v>
      </c>
      <c r="B40" s="34" t="s">
        <v>6</v>
      </c>
      <c r="C40" s="35">
        <v>5</v>
      </c>
      <c r="D40" s="14" t="s">
        <v>7</v>
      </c>
      <c r="E40" s="41">
        <f>A40*C40</f>
        <v>435.45000000000005</v>
      </c>
    </row>
    <row r="41" spans="1:5" ht="20.25" thickTop="1">
      <c r="A41" s="11" t="s">
        <v>12</v>
      </c>
      <c r="B41" s="6"/>
      <c r="C41" s="10" t="s">
        <v>11</v>
      </c>
      <c r="D41" s="9"/>
      <c r="E41" s="9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1"/>
  <sheetViews>
    <sheetView showZeros="0" tabSelected="1" zoomScalePageLayoutView="0" workbookViewId="0" topLeftCell="A1">
      <selection activeCell="A1" sqref="A1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52" t="s">
        <v>35</v>
      </c>
      <c r="C1" s="54" t="s">
        <v>34</v>
      </c>
    </row>
    <row r="2" spans="1:3" ht="19.5">
      <c r="A2" s="15" t="s">
        <v>4</v>
      </c>
      <c r="B2" s="53"/>
      <c r="C2" s="42"/>
    </row>
    <row r="3" spans="1:3" ht="20.25" thickBot="1">
      <c r="A3" s="16" t="s">
        <v>0</v>
      </c>
      <c r="B3" s="50">
        <v>113.279003</v>
      </c>
      <c r="C3" s="47">
        <v>114.82999</v>
      </c>
    </row>
    <row r="5" ht="19.5">
      <c r="A5" s="14" t="s">
        <v>5</v>
      </c>
    </row>
    <row r="6" ht="19.5">
      <c r="A6" s="46" t="s">
        <v>41</v>
      </c>
    </row>
    <row r="7" spans="1:2" ht="19.5">
      <c r="A7" s="48" t="s">
        <v>29</v>
      </c>
      <c r="B7" s="49" t="s">
        <v>39</v>
      </c>
    </row>
    <row r="8" spans="1:2" ht="19.5">
      <c r="A8" s="48" t="s">
        <v>30</v>
      </c>
      <c r="B8" s="49" t="s">
        <v>36</v>
      </c>
    </row>
    <row r="9" spans="1:2" ht="19.5">
      <c r="A9" s="48" t="s">
        <v>31</v>
      </c>
      <c r="B9" s="49" t="s">
        <v>37</v>
      </c>
    </row>
    <row r="10" spans="1:2" ht="19.5">
      <c r="A10" s="51" t="s">
        <v>32</v>
      </c>
      <c r="B10" s="49" t="s">
        <v>38</v>
      </c>
    </row>
    <row r="11" spans="1:2" ht="19.5">
      <c r="A11" s="51" t="s">
        <v>33</v>
      </c>
      <c r="B11" s="49" t="s">
        <v>40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5" t="s">
        <v>27</v>
      </c>
      <c r="B15" s="43" t="s">
        <v>26</v>
      </c>
      <c r="C15" s="44"/>
      <c r="D15" s="44" t="str">
        <f>B7</f>
        <v>114,830円</v>
      </c>
      <c r="E15" s="43" t="s">
        <v>28</v>
      </c>
    </row>
    <row r="16" ht="20.25" thickBot="1">
      <c r="A16" s="22"/>
    </row>
    <row r="17" spans="1:5" ht="24" customHeight="1" thickBot="1">
      <c r="A17" s="1"/>
      <c r="B17" s="2" t="s">
        <v>13</v>
      </c>
      <c r="C17" s="3"/>
      <c r="D17" s="4" t="s">
        <v>7</v>
      </c>
      <c r="E17" s="5">
        <f>A17*C17</f>
        <v>0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/>
      <c r="B25" s="23"/>
      <c r="C25" s="29">
        <f>ROUNDUP(A25*C3,0)</f>
        <v>0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0</v>
      </c>
      <c r="B29" s="34" t="s">
        <v>6</v>
      </c>
      <c r="C29" s="35"/>
      <c r="D29" s="14" t="s">
        <v>7</v>
      </c>
      <c r="E29" s="5">
        <f>A29*C29</f>
        <v>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/>
      <c r="B36" s="23"/>
      <c r="C36" s="40"/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0</v>
      </c>
      <c r="B40" s="34" t="s">
        <v>6</v>
      </c>
      <c r="C40" s="35"/>
      <c r="D40" s="14" t="s">
        <v>7</v>
      </c>
      <c r="E40" s="41">
        <f>A40*C40</f>
        <v>0</v>
      </c>
    </row>
    <row r="41" spans="1:5" ht="20.25" thickTop="1">
      <c r="A41" s="11" t="s">
        <v>12</v>
      </c>
      <c r="B41" s="6"/>
      <c r="C41" s="10" t="s">
        <v>11</v>
      </c>
      <c r="D41" s="9"/>
      <c r="E41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cabinet10</cp:lastModifiedBy>
  <cp:lastPrinted>2020-08-24T02:53:07Z</cp:lastPrinted>
  <dcterms:created xsi:type="dcterms:W3CDTF">1999-04-05T17:06:05Z</dcterms:created>
  <dcterms:modified xsi:type="dcterms:W3CDTF">2022-01-06T02:53:46Z</dcterms:modified>
  <cp:category/>
  <cp:version/>
  <cp:contentType/>
  <cp:contentStatus/>
</cp:coreProperties>
</file>